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22965" windowHeight="583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</sheets>
  <definedNames>
    <definedName name="_xlnm.Print_Area" localSheetId="2">'2020'!$A$1:$O$36</definedName>
    <definedName name="_xlnm.Print_Area" localSheetId="1">'2021'!$A$1:$O$36</definedName>
    <definedName name="_xlnm.Print_Area" localSheetId="0">'2022'!$A$1:$O$36</definedName>
    <definedName name="_xlnm.Print_Titles" localSheetId="12">'2010'!$1:$9</definedName>
    <definedName name="_xlnm.Print_Titles" localSheetId="11">'2011'!$1:$9</definedName>
    <definedName name="_xlnm.Print_Titles" localSheetId="10">'2012'!$1:$9</definedName>
    <definedName name="_xlnm.Print_Titles" localSheetId="9">'2013'!$1:$9</definedName>
    <definedName name="_xlnm.Print_Titles" localSheetId="8">'2014'!$1:$9</definedName>
    <definedName name="_xlnm.Print_Titles" localSheetId="7">'2015'!$1:$9</definedName>
    <definedName name="_xlnm.Print_Titles" localSheetId="6">'2016'!$1:$9</definedName>
    <definedName name="_xlnm.Print_Titles" localSheetId="5">'2017'!$1:$9</definedName>
    <definedName name="_xlnm.Print_Titles" localSheetId="4">'2018'!$1:$9</definedName>
    <definedName name="_xlnm.Print_Titles" localSheetId="3">'2019'!$1:$9</definedName>
    <definedName name="_xlnm.Print_Titles" localSheetId="2">'2020'!$1:$9</definedName>
    <definedName name="_xlnm.Print_Titles" localSheetId="1">'2021'!$1:$9</definedName>
    <definedName name="_xlnm.Print_Titles" localSheetId="0">'2022'!$1:$9</definedName>
  </definedNames>
  <calcPr fullCalcOnLoad="1"/>
</workbook>
</file>

<file path=xl/sharedStrings.xml><?xml version="1.0" encoding="utf-8"?>
<sst xmlns="http://schemas.openxmlformats.org/spreadsheetml/2006/main" count="1034" uniqueCount="94">
  <si>
    <t>Totale</t>
  </si>
  <si>
    <t>Numero di locali</t>
  </si>
  <si>
    <t>Epoca di costruzione</t>
  </si>
  <si>
    <t xml:space="preserve">Prima del 1919 </t>
  </si>
  <si>
    <t>…</t>
  </si>
  <si>
    <t xml:space="preserve">Tra il 1919 e il 1945 </t>
  </si>
  <si>
    <t>Tra il 1946 e il 1960</t>
  </si>
  <si>
    <t xml:space="preserve">Tra il 1961 e il 1970 </t>
  </si>
  <si>
    <t xml:space="preserve">Tra il 1971 e il 1980 </t>
  </si>
  <si>
    <t xml:space="preserve">Tra il 1981 e il 1990 </t>
  </si>
  <si>
    <t>Tra il 1991 e il 2000</t>
  </si>
  <si>
    <t>Tra il 2001 e il 2005</t>
  </si>
  <si>
    <t>Tra il 2006 e il 2010</t>
  </si>
  <si>
    <t>Impianto per il riscaldamento</t>
  </si>
  <si>
    <t>Stufa</t>
  </si>
  <si>
    <t>Riscaldamento centrale per abitazione</t>
  </si>
  <si>
    <t>Riscaldamento centrale per edificio</t>
  </si>
  <si>
    <t>Riscaldamento centrale per più edifici</t>
  </si>
  <si>
    <t>Riscaldamento a distanza</t>
  </si>
  <si>
    <t>Altro tipo di riscaldamento</t>
  </si>
  <si>
    <t>Fonte: Statistica degli edifici e delle abitazioni (SEA), Ufficio federale di statistica, Neuchâtel</t>
  </si>
  <si>
    <t>Ustat, ultima modifica: 16.04.2012</t>
  </si>
  <si>
    <t>T_090203_12C</t>
  </si>
  <si>
    <t>Prima del</t>
  </si>
  <si>
    <t>1946-</t>
  </si>
  <si>
    <t>1981-</t>
  </si>
  <si>
    <t>2001-</t>
  </si>
  <si>
    <t>Ad olio</t>
  </si>
  <si>
    <t>A carbone</t>
  </si>
  <si>
    <t>A gas</t>
  </si>
  <si>
    <t>Elettrica</t>
  </si>
  <si>
    <t>Legna</t>
  </si>
  <si>
    <t>Altre fonti d'energia</t>
  </si>
  <si>
    <t>Elettrico</t>
  </si>
  <si>
    <t>Pompa di calore</t>
  </si>
  <si>
    <t>Collettore solare</t>
  </si>
  <si>
    <t>Ustat, ultima modifica: 07.09.2012</t>
  </si>
  <si>
    <t>Tra il 2006 e il 2011</t>
  </si>
  <si>
    <t>Tra il 2006 e il 2012</t>
  </si>
  <si>
    <t>Ustat, ultima modifica: 16.12.2013</t>
  </si>
  <si>
    <t>Tra il 2011 e il 2013</t>
  </si>
  <si>
    <t>Ustat, ultima modifica: 16.12.2014</t>
  </si>
  <si>
    <t>In edifici con produzione di acqua calda</t>
  </si>
  <si>
    <t>6 e più</t>
  </si>
  <si>
    <t>Abitazioni, secondo il numero di locali, l'epoca di costruzione, la superficie, la produzione di acqua calda e il tipo di riscaldamento, in Ticino, nel 2013</t>
  </si>
  <si>
    <t>In edifici con riscaldamento</t>
  </si>
  <si>
    <t>In edifici senza riscaldamento</t>
  </si>
  <si>
    <t>Abitazioni, secondo il numero di locali, l'epoca di costruzione, la superficie, la produzione di acqua calda e il tipo di riscaldamento, in Ticino, nel 2012</t>
  </si>
  <si>
    <t>Abitazioni, secondo il numero di locali, l'epoca di costruzione, la superficie, la produzione di acqua calda e il tipo di riscaldamento, in Ticino, nel 2011</t>
  </si>
  <si>
    <t>Abitazioni, secondo il numero di locali, l'epoca di costruzione, la superficie, la produzione di acqua calda e il tipo di riscaldamento, in Ticino, nel 2010</t>
  </si>
  <si>
    <t>Abitazioni, secondo il numero di locali, l'epoca di costruzione, la superficie, la produzione di acqua calda e il tipo di riscaldamento, in Ticino, nel 2014</t>
  </si>
  <si>
    <t>Tra il 2011 e il 2014</t>
  </si>
  <si>
    <t>Ustat, ultima modifica: 17.12.2015</t>
  </si>
  <si>
    <t>Avvertenza: stato al 31.12.2014.</t>
  </si>
  <si>
    <t>Abitazioni, secondo il numero di locali, l'epoca di costruzione, la superficie, la produzione di acqua calda e il tipo di riscaldamento, in Ticino, nel 2015</t>
  </si>
  <si>
    <t>Tra il 2011 e il 2015</t>
  </si>
  <si>
    <t>Avvertenza: stato al 31.12.2015.</t>
  </si>
  <si>
    <t>Ustat, ultima modifica: 16.12.2016</t>
  </si>
  <si>
    <t>Avvertenza: stato al 31.12.2016.</t>
  </si>
  <si>
    <t>Ustat, ultima modifica: 18.12.2017</t>
  </si>
  <si>
    <t>Tra il 2011 e il 2016</t>
  </si>
  <si>
    <t>Ustat, ultima modifica: 05.11.2018</t>
  </si>
  <si>
    <t>Tra il 2011 e il 2017</t>
  </si>
  <si>
    <t>Avvertenza: stato al 31.12.2017</t>
  </si>
  <si>
    <t>Tra il 2011 e il 2018</t>
  </si>
  <si>
    <t>Avvertenza: stato al 31.12.2018</t>
  </si>
  <si>
    <t>Ustat, ultima modifica: 10.10.2019</t>
  </si>
  <si>
    <t>Abitazioni, secondo il numero di locali, l'epoca di costruzione e la superficie, in Ticino, nel 2018</t>
  </si>
  <si>
    <t>Abitazioni, secondo il numero di locali, l'epoca di costruzione e la superficie, in Ticino, nel 2017</t>
  </si>
  <si>
    <t>Abitazioni, secondo il numero di locali, l'epoca di costruzione e la superficie, in Ticino, nel 2016</t>
  </si>
  <si>
    <t>Abitazioni, secondo il numero di locali, l'epoca di costruzione e la superficie, in Ticino, nel 2019</t>
  </si>
  <si>
    <t>Tra il 2016 e il 2019</t>
  </si>
  <si>
    <t>Avvertenza: stato al 31.12.2019</t>
  </si>
  <si>
    <t>Ustat, ultima modifica: 08.10.2020</t>
  </si>
  <si>
    <t>Epoca di costruzione dell'edificio</t>
  </si>
  <si>
    <t>Abitazioni, secondo il numero di locali, l'epoca di costruzione e la superficie, in Ticino, nel 2020</t>
  </si>
  <si>
    <t>Meno di 30</t>
  </si>
  <si>
    <t>30-49</t>
  </si>
  <si>
    <t>50-69</t>
  </si>
  <si>
    <t>70-99</t>
  </si>
  <si>
    <t>100-149</t>
  </si>
  <si>
    <t>150 e più</t>
  </si>
  <si>
    <t>Tra il 2016 e il 2020</t>
  </si>
  <si>
    <t>Avvertenza: stato al 31.12.2020</t>
  </si>
  <si>
    <t>Ustat, ultima modifica: 07.10.2021</t>
  </si>
  <si>
    <r>
      <t>Superficie in m</t>
    </r>
    <r>
      <rPr>
        <vertAlign val="superscript"/>
        <sz val="8"/>
        <color indexed="8"/>
        <rFont val="Arial"/>
        <family val="2"/>
      </rPr>
      <t>2</t>
    </r>
  </si>
  <si>
    <t>Abitazioni, secondo il numero di locali, l'epoca di costruzione e la superficie, in Ticino, nel 2021</t>
  </si>
  <si>
    <t>Tra il 2016 e il 2021</t>
  </si>
  <si>
    <t>Avvertenza: stato al 31.12.2021</t>
  </si>
  <si>
    <t>Ustat, ultima modifica: 06.10.2022</t>
  </si>
  <si>
    <t>Abitazioni, secondo il numero di locali, l'epoca di costruzione e la superficie, in Ticino, nel 2022</t>
  </si>
  <si>
    <t>Tra il 2016 e il 2022</t>
  </si>
  <si>
    <t>Avvertenza: stato al 31.12.2022</t>
  </si>
  <si>
    <t>Ustat, ultima modifica: 26.09.2023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</si>
</sst>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\ ###\ ##0__;\-#\ ###\ ##0__;0__;@__"/>
  </numFmts>
  <fonts count="53">
    <font>
      <sz val="10"/>
      <name val="Arial"/>
      <family val="0"/>
    </font>
    <font>
      <sz val="10"/>
      <name val="Tahoma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1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11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/>
    </xf>
    <xf numFmtId="0" fontId="48" fillId="0" borderId="12" xfId="0" applyFont="1" applyFill="1" applyBorder="1" applyAlignment="1">
      <alignment/>
    </xf>
    <xf numFmtId="0" fontId="48" fillId="0" borderId="12" xfId="0" applyFont="1" applyFill="1" applyBorder="1" applyAlignment="1">
      <alignment horizontal="right"/>
    </xf>
    <xf numFmtId="0" fontId="48" fillId="0" borderId="12" xfId="0" applyFont="1" applyFill="1" applyBorder="1" applyAlignment="1">
      <alignment horizontal="right" wrapText="1"/>
    </xf>
    <xf numFmtId="3" fontId="49" fillId="0" borderId="13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8" fillId="0" borderId="13" xfId="0" applyFont="1" applyFill="1" applyBorder="1" applyAlignment="1">
      <alignment/>
    </xf>
    <xf numFmtId="0" fontId="48" fillId="0" borderId="13" xfId="0" applyFont="1" applyFill="1" applyBorder="1" applyAlignment="1">
      <alignment horizontal="right"/>
    </xf>
    <xf numFmtId="0" fontId="48" fillId="0" borderId="13" xfId="0" applyFont="1" applyFill="1" applyBorder="1" applyAlignment="1">
      <alignment horizontal="right" wrapText="1"/>
    </xf>
    <xf numFmtId="0" fontId="50" fillId="0" borderId="13" xfId="46" applyFont="1" applyFill="1" applyBorder="1" applyAlignment="1">
      <alignment/>
      <protection/>
    </xf>
    <xf numFmtId="0" fontId="50" fillId="0" borderId="13" xfId="46" applyFont="1" applyFill="1" applyBorder="1" applyAlignment="1">
      <alignment horizontal="left"/>
      <protection/>
    </xf>
    <xf numFmtId="3" fontId="50" fillId="0" borderId="13" xfId="0" applyNumberFormat="1" applyFont="1" applyFill="1" applyBorder="1" applyAlignment="1">
      <alignment/>
    </xf>
    <xf numFmtId="3" fontId="50" fillId="0" borderId="13" xfId="0" applyNumberFormat="1" applyFont="1" applyFill="1" applyBorder="1" applyAlignment="1">
      <alignment horizontal="right"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14" xfId="46" applyFont="1" applyFill="1" applyBorder="1" applyAlignment="1">
      <alignment/>
      <protection/>
    </xf>
    <xf numFmtId="0" fontId="50" fillId="0" borderId="14" xfId="46" applyFont="1" applyFill="1" applyBorder="1" applyAlignment="1">
      <alignment horizontal="left"/>
      <protection/>
    </xf>
    <xf numFmtId="3" fontId="50" fillId="0" borderId="14" xfId="0" applyNumberFormat="1" applyFont="1" applyFill="1" applyBorder="1" applyAlignment="1">
      <alignment/>
    </xf>
    <xf numFmtId="3" fontId="50" fillId="0" borderId="14" xfId="0" applyNumberFormat="1" applyFont="1" applyFill="1" applyBorder="1" applyAlignment="1">
      <alignment horizontal="right"/>
    </xf>
    <xf numFmtId="3" fontId="50" fillId="0" borderId="12" xfId="0" applyNumberFormat="1" applyFont="1" applyFill="1" applyBorder="1" applyAlignment="1">
      <alignment/>
    </xf>
    <xf numFmtId="3" fontId="50" fillId="0" borderId="13" xfId="0" applyNumberFormat="1" applyFont="1" applyFill="1" applyBorder="1" applyAlignment="1">
      <alignment horizontal="right" vertical="top" wrapText="1"/>
    </xf>
    <xf numFmtId="3" fontId="50" fillId="0" borderId="14" xfId="0" applyNumberFormat="1" applyFont="1" applyFill="1" applyBorder="1" applyAlignment="1">
      <alignment horizontal="right" vertical="top" wrapText="1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46" fillId="0" borderId="14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49" fillId="0" borderId="13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49" fontId="50" fillId="0" borderId="12" xfId="0" applyNumberFormat="1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49" fontId="50" fillId="0" borderId="13" xfId="0" applyNumberFormat="1" applyFont="1" applyFill="1" applyBorder="1" applyAlignment="1">
      <alignment horizontal="left"/>
    </xf>
    <xf numFmtId="0" fontId="46" fillId="0" borderId="13" xfId="0" applyFont="1" applyFill="1" applyBorder="1" applyAlignment="1">
      <alignment horizontal="left"/>
    </xf>
    <xf numFmtId="49" fontId="50" fillId="0" borderId="14" xfId="0" applyNumberFormat="1" applyFont="1" applyFill="1" applyBorder="1" applyAlignment="1">
      <alignment horizontal="left"/>
    </xf>
    <xf numFmtId="0" fontId="50" fillId="0" borderId="12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3" fontId="49" fillId="0" borderId="12" xfId="0" applyNumberFormat="1" applyFont="1" applyFill="1" applyBorder="1" applyAlignment="1">
      <alignment/>
    </xf>
    <xf numFmtId="3" fontId="50" fillId="0" borderId="0" xfId="0" applyNumberFormat="1" applyFont="1" applyFill="1" applyAlignment="1">
      <alignment/>
    </xf>
    <xf numFmtId="0" fontId="50" fillId="0" borderId="13" xfId="0" applyFont="1" applyFill="1" applyBorder="1" applyAlignment="1">
      <alignment horizontal="left"/>
    </xf>
    <xf numFmtId="0" fontId="50" fillId="0" borderId="13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0" fontId="50" fillId="0" borderId="14" xfId="0" applyFont="1" applyFill="1" applyBorder="1" applyAlignment="1">
      <alignment horizontal="left" indent="1"/>
    </xf>
    <xf numFmtId="0" fontId="50" fillId="0" borderId="0" xfId="0" applyFont="1" applyFill="1" applyBorder="1" applyAlignment="1">
      <alignment horizontal="left" indent="1"/>
    </xf>
    <xf numFmtId="0" fontId="50" fillId="0" borderId="12" xfId="0" applyFont="1" applyFill="1" applyBorder="1" applyAlignment="1">
      <alignment horizontal="left" indent="1"/>
    </xf>
    <xf numFmtId="3" fontId="50" fillId="0" borderId="0" xfId="0" applyNumberFormat="1" applyFont="1" applyFill="1" applyBorder="1" applyAlignment="1">
      <alignment/>
    </xf>
    <xf numFmtId="0" fontId="46" fillId="0" borderId="12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/>
    </xf>
    <xf numFmtId="3" fontId="48" fillId="0" borderId="13" xfId="0" applyNumberFormat="1" applyFont="1" applyFill="1" applyBorder="1" applyAlignment="1">
      <alignment/>
    </xf>
    <xf numFmtId="0" fontId="46" fillId="0" borderId="14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1" fillId="0" borderId="0" xfId="0" applyFont="1" applyFill="1" applyBorder="1" applyAlignment="1">
      <alignment horizontal="left"/>
    </xf>
    <xf numFmtId="0" fontId="50" fillId="0" borderId="0" xfId="0" applyFont="1" applyFill="1" applyAlignment="1">
      <alignment horizontal="left"/>
    </xf>
    <xf numFmtId="0" fontId="50" fillId="0" borderId="0" xfId="0" applyFont="1" applyAlignment="1">
      <alignment horizontal="left"/>
    </xf>
    <xf numFmtId="0" fontId="48" fillId="0" borderId="0" xfId="0" applyFont="1" applyFill="1" applyBorder="1" applyAlignment="1">
      <alignment horizontal="left"/>
    </xf>
    <xf numFmtId="0" fontId="46" fillId="0" borderId="0" xfId="0" applyFont="1" applyAlignment="1">
      <alignment horizontal="left"/>
    </xf>
    <xf numFmtId="0" fontId="48" fillId="0" borderId="12" xfId="0" applyFont="1" applyFill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50" fillId="0" borderId="13" xfId="0" applyFont="1" applyFill="1" applyBorder="1" applyAlignment="1">
      <alignment horizontal="left" wrapText="1"/>
    </xf>
    <xf numFmtId="0" fontId="50" fillId="0" borderId="12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0" fontId="46" fillId="0" borderId="15" xfId="0" applyFont="1" applyBorder="1" applyAlignment="1">
      <alignment horizontal="left"/>
    </xf>
    <xf numFmtId="0" fontId="48" fillId="0" borderId="11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1" xfId="0" applyFont="1" applyFill="1" applyBorder="1" applyAlignment="1">
      <alignment horizontal="left"/>
    </xf>
    <xf numFmtId="0" fontId="45" fillId="0" borderId="0" xfId="0" applyFont="1" applyAlignment="1">
      <alignment horizontal="left"/>
    </xf>
    <xf numFmtId="0" fontId="52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45" fillId="0" borderId="12" xfId="0" applyFont="1" applyFill="1" applyBorder="1" applyAlignment="1">
      <alignment horizontal="left"/>
    </xf>
    <xf numFmtId="0" fontId="47" fillId="0" borderId="14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left"/>
    </xf>
    <xf numFmtId="0" fontId="47" fillId="0" borderId="10" xfId="0" applyFont="1" applyFill="1" applyBorder="1" applyAlignment="1">
      <alignment/>
    </xf>
    <xf numFmtId="0" fontId="47" fillId="0" borderId="14" xfId="0" applyFont="1" applyFill="1" applyBorder="1" applyAlignment="1">
      <alignment/>
    </xf>
    <xf numFmtId="0" fontId="46" fillId="0" borderId="0" xfId="0" applyFont="1" applyFill="1" applyAlignment="1">
      <alignment horizontal="left"/>
    </xf>
    <xf numFmtId="0" fontId="46" fillId="0" borderId="15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 horizontal="left" wrapText="1"/>
    </xf>
    <xf numFmtId="0" fontId="46" fillId="0" borderId="0" xfId="0" applyFont="1" applyFill="1" applyBorder="1" applyAlignment="1">
      <alignment horizontal="left" wrapText="1"/>
    </xf>
    <xf numFmtId="0" fontId="50" fillId="0" borderId="14" xfId="0" applyFont="1" applyFill="1" applyBorder="1" applyAlignment="1">
      <alignment horizontal="left"/>
    </xf>
    <xf numFmtId="0" fontId="50" fillId="0" borderId="13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09_tabelle_V1_CEA_20120110_DEF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3" width="1.7109375" style="4" customWidth="1"/>
    <col min="4" max="4" width="38.00390625" style="4" customWidth="1"/>
    <col min="5" max="11" width="9.140625" style="3" customWidth="1"/>
    <col min="12" max="12" width="10.57421875" style="3" customWidth="1"/>
    <col min="13" max="16" width="9.140625" style="3" customWidth="1"/>
    <col min="17" max="16384" width="9.140625" style="4" customWidth="1"/>
  </cols>
  <sheetData>
    <row r="1" spans="1:16" s="2" customFormat="1" ht="14.2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1"/>
    </row>
    <row r="2" spans="1:15" ht="12.75">
      <c r="A2" s="85" t="s">
        <v>90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6" s="2" customFormat="1" ht="14.25">
      <c r="A3" s="86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1"/>
    </row>
    <row r="4" spans="1:16" s="2" customFormat="1" ht="14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1"/>
    </row>
    <row r="5" spans="1:16" s="7" customFormat="1" ht="12.75">
      <c r="A5" s="88"/>
      <c r="B5" s="88"/>
      <c r="C5" s="88"/>
      <c r="D5" s="89"/>
      <c r="E5" s="5" t="s">
        <v>0</v>
      </c>
      <c r="F5" s="90" t="s">
        <v>1</v>
      </c>
      <c r="G5" s="91"/>
      <c r="H5" s="91"/>
      <c r="I5" s="91"/>
      <c r="J5" s="91"/>
      <c r="K5" s="92"/>
      <c r="L5" s="93" t="s">
        <v>2</v>
      </c>
      <c r="M5" s="94"/>
      <c r="N5" s="94"/>
      <c r="O5" s="94"/>
      <c r="P5" s="6"/>
    </row>
    <row r="6" spans="1:16" s="7" customFormat="1" ht="12.75">
      <c r="A6" s="73"/>
      <c r="B6" s="73"/>
      <c r="C6" s="74"/>
      <c r="D6" s="80"/>
      <c r="E6" s="8"/>
      <c r="F6" s="81"/>
      <c r="G6" s="82"/>
      <c r="H6" s="82"/>
      <c r="I6" s="82"/>
      <c r="J6" s="82"/>
      <c r="K6" s="82"/>
      <c r="L6" s="83"/>
      <c r="M6" s="73"/>
      <c r="N6" s="73"/>
      <c r="O6" s="73"/>
      <c r="P6" s="6"/>
    </row>
    <row r="7" spans="1:16" s="7" customFormat="1" ht="12.75">
      <c r="A7" s="73"/>
      <c r="B7" s="73"/>
      <c r="C7" s="73"/>
      <c r="D7" s="73"/>
      <c r="E7" s="9"/>
      <c r="F7" s="73"/>
      <c r="G7" s="73"/>
      <c r="H7" s="73"/>
      <c r="I7" s="73"/>
      <c r="J7" s="73"/>
      <c r="K7" s="73"/>
      <c r="L7" s="73"/>
      <c r="M7" s="74"/>
      <c r="N7" s="74"/>
      <c r="O7" s="74"/>
      <c r="P7" s="6"/>
    </row>
    <row r="8" spans="1:16" s="7" customFormat="1" ht="12.75">
      <c r="A8" s="73"/>
      <c r="B8" s="73"/>
      <c r="C8" s="74"/>
      <c r="D8" s="74"/>
      <c r="E8" s="9"/>
      <c r="F8" s="73"/>
      <c r="G8" s="74"/>
      <c r="H8" s="74"/>
      <c r="I8" s="74"/>
      <c r="J8" s="74"/>
      <c r="K8" s="74"/>
      <c r="L8" s="10" t="s">
        <v>23</v>
      </c>
      <c r="M8" s="10" t="s">
        <v>24</v>
      </c>
      <c r="N8" s="10" t="s">
        <v>25</v>
      </c>
      <c r="O8" s="10" t="s">
        <v>26</v>
      </c>
      <c r="P8" s="6"/>
    </row>
    <row r="9" spans="1:16" s="7" customFormat="1" ht="12.75">
      <c r="A9" s="75"/>
      <c r="B9" s="75"/>
      <c r="C9" s="76"/>
      <c r="D9" s="76"/>
      <c r="E9" s="11"/>
      <c r="F9" s="12">
        <v>1</v>
      </c>
      <c r="G9" s="12">
        <v>2</v>
      </c>
      <c r="H9" s="12">
        <v>3</v>
      </c>
      <c r="I9" s="12">
        <v>4</v>
      </c>
      <c r="J9" s="12">
        <v>5</v>
      </c>
      <c r="K9" s="12" t="s">
        <v>43</v>
      </c>
      <c r="L9" s="13">
        <v>1946</v>
      </c>
      <c r="M9" s="13">
        <v>1980</v>
      </c>
      <c r="N9" s="13">
        <v>2000</v>
      </c>
      <c r="O9" s="13">
        <v>2022</v>
      </c>
      <c r="P9" s="6"/>
    </row>
    <row r="10" spans="1:16" s="16" customFormat="1" ht="11.25" customHeight="1">
      <c r="A10" s="40" t="s">
        <v>0</v>
      </c>
      <c r="B10" s="40"/>
      <c r="C10" s="40"/>
      <c r="D10" s="40"/>
      <c r="E10" s="14">
        <f>+E12+E13+E14+E15+E16+E17+E18+E19+E20+E21+E22</f>
        <v>253319</v>
      </c>
      <c r="F10" s="14">
        <f aca="true" t="shared" si="0" ref="F10:O10">+F12+F13+F14+F15+F16+F17+F18+F19+F20+F21+F22</f>
        <v>14167</v>
      </c>
      <c r="G10" s="14">
        <f t="shared" si="0"/>
        <v>47225</v>
      </c>
      <c r="H10" s="14">
        <f t="shared" si="0"/>
        <v>75449</v>
      </c>
      <c r="I10" s="14">
        <f t="shared" si="0"/>
        <v>72173</v>
      </c>
      <c r="J10" s="14">
        <f t="shared" si="0"/>
        <v>27160</v>
      </c>
      <c r="K10" s="14">
        <f t="shared" si="0"/>
        <v>17145</v>
      </c>
      <c r="L10" s="14">
        <v>58621</v>
      </c>
      <c r="M10" s="14">
        <v>109793</v>
      </c>
      <c r="N10" s="14">
        <v>41640</v>
      </c>
      <c r="O10" s="14">
        <v>43265</v>
      </c>
      <c r="P10" s="15"/>
    </row>
    <row r="11" spans="1:16" s="7" customFormat="1" ht="11.25" customHeight="1">
      <c r="A11" s="77" t="s">
        <v>74</v>
      </c>
      <c r="B11" s="77"/>
      <c r="C11" s="77"/>
      <c r="D11" s="77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"/>
    </row>
    <row r="12" spans="1:16" s="25" customFormat="1" ht="11.25" customHeight="1">
      <c r="A12" s="41"/>
      <c r="B12" s="20" t="s">
        <v>3</v>
      </c>
      <c r="C12" s="21"/>
      <c r="D12" s="21"/>
      <c r="E12" s="22">
        <f>+F12+G12+H12+I12+J12+K12</f>
        <v>16618</v>
      </c>
      <c r="F12" s="22">
        <v>1058</v>
      </c>
      <c r="G12" s="22">
        <v>3842</v>
      </c>
      <c r="H12" s="22">
        <v>5214</v>
      </c>
      <c r="I12" s="22">
        <v>3728</v>
      </c>
      <c r="J12" s="22">
        <v>1564</v>
      </c>
      <c r="K12" s="22">
        <v>1212</v>
      </c>
      <c r="L12" s="23">
        <v>16618</v>
      </c>
      <c r="M12" s="23" t="s">
        <v>4</v>
      </c>
      <c r="N12" s="23" t="s">
        <v>4</v>
      </c>
      <c r="O12" s="23" t="s">
        <v>4</v>
      </c>
      <c r="P12" s="24"/>
    </row>
    <row r="13" spans="1:16" s="25" customFormat="1" ht="11.25" customHeight="1">
      <c r="A13" s="42"/>
      <c r="B13" s="20" t="s">
        <v>5</v>
      </c>
      <c r="C13" s="21"/>
      <c r="D13" s="21"/>
      <c r="E13" s="22">
        <f aca="true" t="shared" si="1" ref="E13:E29">+F13+G13+H13+I13+J13+K13</f>
        <v>42003</v>
      </c>
      <c r="F13" s="22">
        <v>1781</v>
      </c>
      <c r="G13" s="22">
        <v>8443</v>
      </c>
      <c r="H13" s="22">
        <v>13606</v>
      </c>
      <c r="I13" s="22">
        <v>10114</v>
      </c>
      <c r="J13" s="22">
        <v>4600</v>
      </c>
      <c r="K13" s="22">
        <v>3459</v>
      </c>
      <c r="L13" s="23">
        <v>42003</v>
      </c>
      <c r="M13" s="23" t="s">
        <v>4</v>
      </c>
      <c r="N13" s="23" t="s">
        <v>4</v>
      </c>
      <c r="O13" s="23" t="s">
        <v>4</v>
      </c>
      <c r="P13" s="24"/>
    </row>
    <row r="14" spans="1:16" s="25" customFormat="1" ht="11.25" customHeight="1">
      <c r="A14" s="42"/>
      <c r="B14" s="20" t="s">
        <v>6</v>
      </c>
      <c r="C14" s="21"/>
      <c r="D14" s="21"/>
      <c r="E14" s="22">
        <f t="shared" si="1"/>
        <v>40097</v>
      </c>
      <c r="F14" s="22">
        <v>2298</v>
      </c>
      <c r="G14" s="22">
        <v>7114</v>
      </c>
      <c r="H14" s="22">
        <v>12782</v>
      </c>
      <c r="I14" s="22">
        <v>10716</v>
      </c>
      <c r="J14" s="22">
        <v>4195</v>
      </c>
      <c r="K14" s="22">
        <v>2992</v>
      </c>
      <c r="L14" s="23" t="s">
        <v>4</v>
      </c>
      <c r="M14" s="23">
        <v>40097</v>
      </c>
      <c r="N14" s="23" t="s">
        <v>4</v>
      </c>
      <c r="O14" s="23" t="s">
        <v>4</v>
      </c>
      <c r="P14" s="24"/>
    </row>
    <row r="15" spans="1:16" s="25" customFormat="1" ht="11.25" customHeight="1">
      <c r="A15" s="42"/>
      <c r="B15" s="20" t="s">
        <v>7</v>
      </c>
      <c r="C15" s="21"/>
      <c r="D15" s="21"/>
      <c r="E15" s="22">
        <f t="shared" si="1"/>
        <v>36327</v>
      </c>
      <c r="F15" s="22">
        <v>2971</v>
      </c>
      <c r="G15" s="22">
        <v>6613</v>
      </c>
      <c r="H15" s="22">
        <v>11625</v>
      </c>
      <c r="I15" s="22">
        <v>10017</v>
      </c>
      <c r="J15" s="22">
        <v>3172</v>
      </c>
      <c r="K15" s="22">
        <v>1929</v>
      </c>
      <c r="L15" s="23" t="s">
        <v>4</v>
      </c>
      <c r="M15" s="23">
        <v>36327</v>
      </c>
      <c r="N15" s="23" t="s">
        <v>4</v>
      </c>
      <c r="O15" s="23" t="s">
        <v>4</v>
      </c>
      <c r="P15" s="24"/>
    </row>
    <row r="16" spans="1:16" s="25" customFormat="1" ht="11.25" customHeight="1">
      <c r="A16" s="42"/>
      <c r="B16" s="20" t="s">
        <v>8</v>
      </c>
      <c r="C16" s="21"/>
      <c r="D16" s="21"/>
      <c r="E16" s="22">
        <f t="shared" si="1"/>
        <v>33369</v>
      </c>
      <c r="F16" s="22">
        <v>3079</v>
      </c>
      <c r="G16" s="22">
        <v>6155</v>
      </c>
      <c r="H16" s="22">
        <v>10359</v>
      </c>
      <c r="I16" s="22">
        <v>8834</v>
      </c>
      <c r="J16" s="22">
        <v>3039</v>
      </c>
      <c r="K16" s="22">
        <v>1903</v>
      </c>
      <c r="L16" s="23" t="s">
        <v>4</v>
      </c>
      <c r="M16" s="23">
        <v>33369</v>
      </c>
      <c r="N16" s="23" t="s">
        <v>4</v>
      </c>
      <c r="O16" s="23" t="s">
        <v>4</v>
      </c>
      <c r="P16" s="24"/>
    </row>
    <row r="17" spans="1:16" s="25" customFormat="1" ht="11.25" customHeight="1">
      <c r="A17" s="42"/>
      <c r="B17" s="20" t="s">
        <v>9</v>
      </c>
      <c r="C17" s="21"/>
      <c r="D17" s="21"/>
      <c r="E17" s="22">
        <f t="shared" si="1"/>
        <v>25306</v>
      </c>
      <c r="F17" s="22">
        <v>1140</v>
      </c>
      <c r="G17" s="22">
        <v>4108</v>
      </c>
      <c r="H17" s="22">
        <v>5808</v>
      </c>
      <c r="I17" s="22">
        <v>8938</v>
      </c>
      <c r="J17" s="22">
        <v>3464</v>
      </c>
      <c r="K17" s="22">
        <v>1848</v>
      </c>
      <c r="L17" s="23" t="s">
        <v>4</v>
      </c>
      <c r="M17" s="23" t="s">
        <v>4</v>
      </c>
      <c r="N17" s="23">
        <v>25306</v>
      </c>
      <c r="O17" s="23" t="s">
        <v>4</v>
      </c>
      <c r="P17" s="24"/>
    </row>
    <row r="18" spans="1:16" s="25" customFormat="1" ht="11.25" customHeight="1">
      <c r="A18" s="42"/>
      <c r="B18" s="20" t="s">
        <v>10</v>
      </c>
      <c r="C18" s="21"/>
      <c r="D18" s="21"/>
      <c r="E18" s="22">
        <f t="shared" si="1"/>
        <v>16334</v>
      </c>
      <c r="F18" s="22">
        <v>610</v>
      </c>
      <c r="G18" s="22">
        <v>2432</v>
      </c>
      <c r="H18" s="22">
        <v>4462</v>
      </c>
      <c r="I18" s="22">
        <v>5690</v>
      </c>
      <c r="J18" s="22">
        <v>2046</v>
      </c>
      <c r="K18" s="22">
        <v>1094</v>
      </c>
      <c r="L18" s="23" t="s">
        <v>4</v>
      </c>
      <c r="M18" s="23" t="s">
        <v>4</v>
      </c>
      <c r="N18" s="23">
        <v>16334</v>
      </c>
      <c r="O18" s="23" t="s">
        <v>4</v>
      </c>
      <c r="P18" s="24"/>
    </row>
    <row r="19" spans="1:16" s="25" customFormat="1" ht="11.25" customHeight="1">
      <c r="A19" s="42"/>
      <c r="B19" s="20" t="s">
        <v>11</v>
      </c>
      <c r="C19" s="21"/>
      <c r="D19" s="21"/>
      <c r="E19" s="22">
        <f t="shared" si="1"/>
        <v>6603</v>
      </c>
      <c r="F19" s="22">
        <v>92</v>
      </c>
      <c r="G19" s="22">
        <v>598</v>
      </c>
      <c r="H19" s="22">
        <v>1081</v>
      </c>
      <c r="I19" s="22">
        <v>2821</v>
      </c>
      <c r="J19" s="22">
        <v>1363</v>
      </c>
      <c r="K19" s="22">
        <v>648</v>
      </c>
      <c r="L19" s="23" t="s">
        <v>4</v>
      </c>
      <c r="M19" s="23" t="s">
        <v>4</v>
      </c>
      <c r="N19" s="23" t="s">
        <v>4</v>
      </c>
      <c r="O19" s="23">
        <v>6603</v>
      </c>
      <c r="P19" s="24"/>
    </row>
    <row r="20" spans="1:16" s="25" customFormat="1" ht="11.25" customHeight="1">
      <c r="A20" s="42"/>
      <c r="B20" s="20" t="s">
        <v>12</v>
      </c>
      <c r="C20" s="21"/>
      <c r="D20" s="21"/>
      <c r="E20" s="22">
        <f t="shared" si="1"/>
        <v>9535</v>
      </c>
      <c r="F20" s="22">
        <v>141</v>
      </c>
      <c r="G20" s="22">
        <v>1056</v>
      </c>
      <c r="H20" s="22">
        <v>2233</v>
      </c>
      <c r="I20" s="22">
        <v>3891</v>
      </c>
      <c r="J20" s="22">
        <v>1468</v>
      </c>
      <c r="K20" s="22">
        <v>746</v>
      </c>
      <c r="L20" s="23" t="s">
        <v>4</v>
      </c>
      <c r="M20" s="23" t="s">
        <v>4</v>
      </c>
      <c r="N20" s="23" t="s">
        <v>4</v>
      </c>
      <c r="O20" s="23">
        <v>9535</v>
      </c>
      <c r="P20" s="24"/>
    </row>
    <row r="21" spans="1:16" s="25" customFormat="1" ht="11.25" customHeight="1">
      <c r="A21" s="42"/>
      <c r="B21" s="26" t="s">
        <v>55</v>
      </c>
      <c r="C21" s="27"/>
      <c r="D21" s="27"/>
      <c r="E21" s="22">
        <f t="shared" si="1"/>
        <v>11104</v>
      </c>
      <c r="F21" s="28">
        <v>259</v>
      </c>
      <c r="G21" s="28">
        <v>1844</v>
      </c>
      <c r="H21" s="28">
        <v>3249</v>
      </c>
      <c r="I21" s="28">
        <v>3707</v>
      </c>
      <c r="J21" s="28">
        <v>1266</v>
      </c>
      <c r="K21" s="28">
        <v>779</v>
      </c>
      <c r="L21" s="23" t="s">
        <v>4</v>
      </c>
      <c r="M21" s="23" t="s">
        <v>4</v>
      </c>
      <c r="N21" s="23" t="s">
        <v>4</v>
      </c>
      <c r="O21" s="29">
        <v>11104</v>
      </c>
      <c r="P21" s="24"/>
    </row>
    <row r="22" spans="1:16" s="25" customFormat="1" ht="11.25" customHeight="1">
      <c r="A22" s="42"/>
      <c r="B22" s="26" t="s">
        <v>91</v>
      </c>
      <c r="C22" s="27"/>
      <c r="D22" s="27"/>
      <c r="E22" s="28">
        <f t="shared" si="1"/>
        <v>16023</v>
      </c>
      <c r="F22" s="28">
        <v>738</v>
      </c>
      <c r="G22" s="28">
        <v>5020</v>
      </c>
      <c r="H22" s="28">
        <v>5030</v>
      </c>
      <c r="I22" s="28">
        <v>3717</v>
      </c>
      <c r="J22" s="28">
        <v>983</v>
      </c>
      <c r="K22" s="28">
        <v>535</v>
      </c>
      <c r="L22" s="29" t="s">
        <v>4</v>
      </c>
      <c r="M22" s="29" t="s">
        <v>4</v>
      </c>
      <c r="N22" s="29" t="s">
        <v>4</v>
      </c>
      <c r="O22" s="29">
        <v>16023</v>
      </c>
      <c r="P22" s="24"/>
    </row>
    <row r="23" spans="1:16" s="25" customFormat="1" ht="11.25" customHeight="1">
      <c r="A23" s="78" t="s">
        <v>85</v>
      </c>
      <c r="B23" s="78"/>
      <c r="C23" s="78"/>
      <c r="D23" s="7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24"/>
    </row>
    <row r="24" spans="1:16" s="25" customFormat="1" ht="11.25" customHeight="1">
      <c r="A24" s="42"/>
      <c r="B24" s="43" t="s">
        <v>76</v>
      </c>
      <c r="C24" s="43"/>
      <c r="D24" s="66"/>
      <c r="E24" s="22">
        <f t="shared" si="1"/>
        <v>4484</v>
      </c>
      <c r="F24" s="31">
        <v>2948</v>
      </c>
      <c r="G24" s="31">
        <v>1053</v>
      </c>
      <c r="H24" s="31">
        <v>304</v>
      </c>
      <c r="I24" s="31">
        <v>117</v>
      </c>
      <c r="J24" s="31">
        <v>47</v>
      </c>
      <c r="K24" s="31">
        <v>15</v>
      </c>
      <c r="L24" s="31">
        <v>1363</v>
      </c>
      <c r="M24" s="31">
        <v>2299</v>
      </c>
      <c r="N24" s="31">
        <v>467</v>
      </c>
      <c r="O24" s="31">
        <v>355</v>
      </c>
      <c r="P24" s="24"/>
    </row>
    <row r="25" spans="1:16" s="25" customFormat="1" ht="11.25" customHeight="1">
      <c r="A25" s="42"/>
      <c r="B25" s="45" t="s">
        <v>77</v>
      </c>
      <c r="C25" s="67"/>
      <c r="D25" s="67"/>
      <c r="E25" s="22">
        <f t="shared" si="1"/>
        <v>25352</v>
      </c>
      <c r="F25" s="31">
        <v>6573</v>
      </c>
      <c r="G25" s="31">
        <v>11118</v>
      </c>
      <c r="H25" s="31">
        <v>4762</v>
      </c>
      <c r="I25" s="31">
        <v>2086</v>
      </c>
      <c r="J25" s="31">
        <v>589</v>
      </c>
      <c r="K25" s="31">
        <v>224</v>
      </c>
      <c r="L25" s="31">
        <v>7411</v>
      </c>
      <c r="M25" s="31">
        <v>12398</v>
      </c>
      <c r="N25" s="31">
        <v>3025</v>
      </c>
      <c r="O25" s="31">
        <v>2518</v>
      </c>
      <c r="P25" s="24"/>
    </row>
    <row r="26" spans="1:16" s="25" customFormat="1" ht="11.25" customHeight="1">
      <c r="A26" s="42"/>
      <c r="B26" s="45" t="s">
        <v>78</v>
      </c>
      <c r="C26" s="67"/>
      <c r="D26" s="67"/>
      <c r="E26" s="22">
        <f t="shared" si="1"/>
        <v>47733</v>
      </c>
      <c r="F26" s="31">
        <v>2084</v>
      </c>
      <c r="G26" s="31">
        <v>21669</v>
      </c>
      <c r="H26" s="31">
        <v>16215</v>
      </c>
      <c r="I26" s="31">
        <v>5760</v>
      </c>
      <c r="J26" s="31">
        <v>1449</v>
      </c>
      <c r="K26" s="31">
        <v>556</v>
      </c>
      <c r="L26" s="31">
        <v>11765</v>
      </c>
      <c r="M26" s="31">
        <v>22804</v>
      </c>
      <c r="N26" s="31">
        <v>6807</v>
      </c>
      <c r="O26" s="31">
        <v>6357</v>
      </c>
      <c r="P26" s="24"/>
    </row>
    <row r="27" spans="1:16" s="25" customFormat="1" ht="11.25" customHeight="1">
      <c r="A27" s="42"/>
      <c r="B27" s="45" t="s">
        <v>79</v>
      </c>
      <c r="C27" s="67"/>
      <c r="D27" s="67"/>
      <c r="E27" s="22">
        <f t="shared" si="1"/>
        <v>73870</v>
      </c>
      <c r="F27" s="31">
        <v>1500</v>
      </c>
      <c r="G27" s="31">
        <v>9404</v>
      </c>
      <c r="H27" s="31">
        <v>37133</v>
      </c>
      <c r="I27" s="31">
        <v>20625</v>
      </c>
      <c r="J27" s="31">
        <v>3866</v>
      </c>
      <c r="K27" s="31">
        <v>1342</v>
      </c>
      <c r="L27" s="31">
        <v>16610</v>
      </c>
      <c r="M27" s="31">
        <v>35227</v>
      </c>
      <c r="N27" s="31">
        <v>11902</v>
      </c>
      <c r="O27" s="31">
        <v>10131</v>
      </c>
      <c r="P27" s="24"/>
    </row>
    <row r="28" spans="1:16" s="25" customFormat="1" ht="11.25" customHeight="1">
      <c r="A28" s="42"/>
      <c r="B28" s="45" t="s">
        <v>80</v>
      </c>
      <c r="C28" s="67"/>
      <c r="D28" s="67"/>
      <c r="E28" s="22">
        <f t="shared" si="1"/>
        <v>67859</v>
      </c>
      <c r="F28" s="31">
        <v>822</v>
      </c>
      <c r="G28" s="31">
        <v>3057</v>
      </c>
      <c r="H28" s="31">
        <v>14386</v>
      </c>
      <c r="I28" s="31">
        <v>34140</v>
      </c>
      <c r="J28" s="31">
        <v>11188</v>
      </c>
      <c r="K28" s="31">
        <v>4266</v>
      </c>
      <c r="L28" s="31">
        <v>14200</v>
      </c>
      <c r="M28" s="31">
        <v>25619</v>
      </c>
      <c r="N28" s="31">
        <v>12619</v>
      </c>
      <c r="O28" s="31">
        <v>15421</v>
      </c>
      <c r="P28" s="24"/>
    </row>
    <row r="29" spans="1:16" s="25" customFormat="1" ht="11.25" customHeight="1">
      <c r="A29" s="42"/>
      <c r="B29" s="47" t="s">
        <v>81</v>
      </c>
      <c r="C29" s="65"/>
      <c r="D29" s="65"/>
      <c r="E29" s="28">
        <f t="shared" si="1"/>
        <v>34021</v>
      </c>
      <c r="F29" s="32">
        <v>240</v>
      </c>
      <c r="G29" s="32">
        <v>924</v>
      </c>
      <c r="H29" s="32">
        <v>2649</v>
      </c>
      <c r="I29" s="32">
        <v>9445</v>
      </c>
      <c r="J29" s="32">
        <v>10021</v>
      </c>
      <c r="K29" s="32">
        <v>10742</v>
      </c>
      <c r="L29" s="32">
        <v>7272</v>
      </c>
      <c r="M29" s="32">
        <v>11446</v>
      </c>
      <c r="N29" s="32">
        <v>6820</v>
      </c>
      <c r="O29" s="32">
        <v>8483</v>
      </c>
      <c r="P29" s="24"/>
    </row>
    <row r="30" spans="1:16" s="39" customFormat="1" ht="5.2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38"/>
    </row>
    <row r="31" spans="1:16" s="25" customFormat="1" ht="11.25" customHeight="1">
      <c r="A31" s="68" t="s">
        <v>92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24"/>
    </row>
    <row r="32" spans="1:16" s="34" customFormat="1" ht="5.25" customHeight="1">
      <c r="A32" s="70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33"/>
    </row>
    <row r="33" spans="1:16" s="25" customFormat="1" ht="11.25">
      <c r="A33" s="71" t="s">
        <v>20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24"/>
    </row>
    <row r="34" spans="1:16" s="34" customFormat="1" ht="5.2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33"/>
    </row>
    <row r="35" spans="1:16" s="25" customFormat="1" ht="11.25">
      <c r="A35" s="72" t="s">
        <v>93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24"/>
    </row>
    <row r="36" spans="1:16" s="25" customFormat="1" ht="11.25">
      <c r="A36" s="72" t="s">
        <v>22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24"/>
    </row>
  </sheetData>
  <sheetProtection/>
  <mergeCells count="25">
    <mergeCell ref="A1:O1"/>
    <mergeCell ref="A2:O2"/>
    <mergeCell ref="A3:O3"/>
    <mergeCell ref="A4:O4"/>
    <mergeCell ref="A5:D5"/>
    <mergeCell ref="F5:K5"/>
    <mergeCell ref="L5:O5"/>
    <mergeCell ref="A6:D6"/>
    <mergeCell ref="F6:K6"/>
    <mergeCell ref="L6:O6"/>
    <mergeCell ref="A7:D7"/>
    <mergeCell ref="F7:K7"/>
    <mergeCell ref="L7:O7"/>
    <mergeCell ref="A8:D8"/>
    <mergeCell ref="F8:K8"/>
    <mergeCell ref="A9:D9"/>
    <mergeCell ref="A11:D11"/>
    <mergeCell ref="A23:D23"/>
    <mergeCell ref="A30:O30"/>
    <mergeCell ref="A31:O31"/>
    <mergeCell ref="A32:O32"/>
    <mergeCell ref="A33:O33"/>
    <mergeCell ref="A34:O34"/>
    <mergeCell ref="A35:O35"/>
    <mergeCell ref="A36:O36"/>
  </mergeCells>
  <printOptions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:O1"/>
    </sheetView>
  </sheetViews>
  <sheetFormatPr defaultColWidth="9.140625" defaultRowHeight="12.75"/>
  <cols>
    <col min="1" max="3" width="1.7109375" style="3" customWidth="1"/>
    <col min="4" max="4" width="38.00390625" style="3" customWidth="1"/>
    <col min="5" max="11" width="9.140625" style="3" customWidth="1"/>
    <col min="12" max="12" width="10.57421875" style="3" customWidth="1"/>
    <col min="13" max="16384" width="9.140625" style="3" customWidth="1"/>
  </cols>
  <sheetData>
    <row r="1" spans="1:15" s="1" customFormat="1" ht="14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2.75">
      <c r="A2" s="85" t="s">
        <v>44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s="1" customFormat="1" ht="14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1" customFormat="1" ht="14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6" customFormat="1" ht="12.75">
      <c r="A5" s="88"/>
      <c r="B5" s="88"/>
      <c r="C5" s="88"/>
      <c r="D5" s="89"/>
      <c r="E5" s="5" t="s">
        <v>0</v>
      </c>
      <c r="F5" s="90" t="s">
        <v>1</v>
      </c>
      <c r="G5" s="91"/>
      <c r="H5" s="91"/>
      <c r="I5" s="91"/>
      <c r="J5" s="91"/>
      <c r="K5" s="92"/>
      <c r="L5" s="93" t="s">
        <v>2</v>
      </c>
      <c r="M5" s="94"/>
      <c r="N5" s="94"/>
      <c r="O5" s="94"/>
    </row>
    <row r="6" spans="1:15" s="6" customFormat="1" ht="12.75">
      <c r="A6" s="73"/>
      <c r="B6" s="73"/>
      <c r="C6" s="95"/>
      <c r="D6" s="96"/>
      <c r="E6" s="8"/>
      <c r="F6" s="81"/>
      <c r="G6" s="82"/>
      <c r="H6" s="82"/>
      <c r="I6" s="82"/>
      <c r="J6" s="82"/>
      <c r="K6" s="82"/>
      <c r="L6" s="83"/>
      <c r="M6" s="73"/>
      <c r="N6" s="73"/>
      <c r="O6" s="73"/>
    </row>
    <row r="7" spans="1:15" s="6" customFormat="1" ht="12.75">
      <c r="A7" s="73"/>
      <c r="B7" s="73"/>
      <c r="C7" s="73"/>
      <c r="D7" s="73"/>
      <c r="E7" s="9"/>
      <c r="F7" s="73"/>
      <c r="G7" s="73"/>
      <c r="H7" s="73"/>
      <c r="I7" s="73"/>
      <c r="J7" s="73"/>
      <c r="K7" s="73"/>
      <c r="L7" s="73"/>
      <c r="M7" s="95"/>
      <c r="N7" s="95"/>
      <c r="O7" s="95"/>
    </row>
    <row r="8" spans="1:15" s="6" customFormat="1" ht="12.75">
      <c r="A8" s="73"/>
      <c r="B8" s="73"/>
      <c r="C8" s="95"/>
      <c r="D8" s="95"/>
      <c r="E8" s="9"/>
      <c r="F8" s="73"/>
      <c r="G8" s="95"/>
      <c r="H8" s="95"/>
      <c r="I8" s="95"/>
      <c r="J8" s="95"/>
      <c r="K8" s="95"/>
      <c r="L8" s="10" t="s">
        <v>23</v>
      </c>
      <c r="M8" s="10" t="s">
        <v>24</v>
      </c>
      <c r="N8" s="10" t="s">
        <v>25</v>
      </c>
      <c r="O8" s="10" t="s">
        <v>26</v>
      </c>
    </row>
    <row r="9" spans="1:15" s="6" customFormat="1" ht="12.75">
      <c r="A9" s="75"/>
      <c r="B9" s="75"/>
      <c r="C9" s="79"/>
      <c r="D9" s="79"/>
      <c r="E9" s="11"/>
      <c r="F9" s="12">
        <v>1</v>
      </c>
      <c r="G9" s="12">
        <v>2</v>
      </c>
      <c r="H9" s="12">
        <v>3</v>
      </c>
      <c r="I9" s="12">
        <v>4</v>
      </c>
      <c r="J9" s="12">
        <v>5</v>
      </c>
      <c r="K9" s="12" t="s">
        <v>43</v>
      </c>
      <c r="L9" s="13">
        <v>1946</v>
      </c>
      <c r="M9" s="13">
        <v>1980</v>
      </c>
      <c r="N9" s="13">
        <v>2000</v>
      </c>
      <c r="O9" s="13">
        <v>2013</v>
      </c>
    </row>
    <row r="10" spans="1:15" s="15" customFormat="1" ht="11.25">
      <c r="A10" s="40" t="s">
        <v>0</v>
      </c>
      <c r="B10" s="40"/>
      <c r="C10" s="40"/>
      <c r="D10" s="40"/>
      <c r="E10" s="14">
        <v>223504</v>
      </c>
      <c r="F10" s="14">
        <v>13150</v>
      </c>
      <c r="G10" s="14">
        <v>37500</v>
      </c>
      <c r="H10" s="14">
        <v>65183</v>
      </c>
      <c r="I10" s="14">
        <v>65596</v>
      </c>
      <c r="J10" s="14">
        <v>25373</v>
      </c>
      <c r="K10" s="14">
        <v>16702</v>
      </c>
      <c r="L10" s="14">
        <v>58280</v>
      </c>
      <c r="M10" s="14">
        <v>105054</v>
      </c>
      <c r="N10" s="14">
        <v>39054</v>
      </c>
      <c r="O10" s="14">
        <v>21116</v>
      </c>
    </row>
    <row r="11" spans="1:15" s="6" customFormat="1" ht="12" customHeight="1">
      <c r="A11" s="77" t="s">
        <v>74</v>
      </c>
      <c r="B11" s="77"/>
      <c r="C11" s="77"/>
      <c r="D11" s="77"/>
      <c r="E11" s="17"/>
      <c r="F11" s="18"/>
      <c r="G11" s="18"/>
      <c r="H11" s="18"/>
      <c r="I11" s="18"/>
      <c r="J11" s="18"/>
      <c r="K11" s="18"/>
      <c r="L11" s="19"/>
      <c r="M11" s="19"/>
      <c r="N11" s="19"/>
      <c r="O11" s="19"/>
    </row>
    <row r="12" spans="1:15" s="24" customFormat="1" ht="11.25">
      <c r="A12" s="41"/>
      <c r="B12" s="20" t="s">
        <v>3</v>
      </c>
      <c r="C12" s="21"/>
      <c r="D12" s="21"/>
      <c r="E12" s="22">
        <v>20190</v>
      </c>
      <c r="F12" s="22">
        <v>1260</v>
      </c>
      <c r="G12" s="22">
        <v>3610</v>
      </c>
      <c r="H12" s="22">
        <v>5953</v>
      </c>
      <c r="I12" s="22">
        <v>5509</v>
      </c>
      <c r="J12" s="22">
        <v>2238</v>
      </c>
      <c r="K12" s="22">
        <v>1620</v>
      </c>
      <c r="L12" s="23">
        <v>20190</v>
      </c>
      <c r="M12" s="23" t="s">
        <v>4</v>
      </c>
      <c r="N12" s="23" t="s">
        <v>4</v>
      </c>
      <c r="O12" s="23" t="s">
        <v>4</v>
      </c>
    </row>
    <row r="13" spans="1:15" s="24" customFormat="1" ht="11.25">
      <c r="A13" s="42"/>
      <c r="B13" s="20" t="s">
        <v>5</v>
      </c>
      <c r="C13" s="21"/>
      <c r="D13" s="21"/>
      <c r="E13" s="22">
        <v>38090</v>
      </c>
      <c r="F13" s="22">
        <v>1821</v>
      </c>
      <c r="G13" s="22">
        <v>7148</v>
      </c>
      <c r="H13" s="22">
        <v>12127</v>
      </c>
      <c r="I13" s="22">
        <v>9291</v>
      </c>
      <c r="J13" s="22">
        <v>4320</v>
      </c>
      <c r="K13" s="22">
        <v>3383</v>
      </c>
      <c r="L13" s="23">
        <v>38090</v>
      </c>
      <c r="M13" s="23" t="s">
        <v>4</v>
      </c>
      <c r="N13" s="23" t="s">
        <v>4</v>
      </c>
      <c r="O13" s="23" t="s">
        <v>4</v>
      </c>
    </row>
    <row r="14" spans="1:15" s="24" customFormat="1" ht="11.25">
      <c r="A14" s="42"/>
      <c r="B14" s="20" t="s">
        <v>6</v>
      </c>
      <c r="C14" s="21"/>
      <c r="D14" s="21"/>
      <c r="E14" s="22">
        <v>38831</v>
      </c>
      <c r="F14" s="22">
        <v>2280</v>
      </c>
      <c r="G14" s="22">
        <v>6448</v>
      </c>
      <c r="H14" s="22">
        <v>12282</v>
      </c>
      <c r="I14" s="22">
        <v>10587</v>
      </c>
      <c r="J14" s="22">
        <v>4179</v>
      </c>
      <c r="K14" s="22">
        <v>3055</v>
      </c>
      <c r="L14" s="23" t="s">
        <v>4</v>
      </c>
      <c r="M14" s="23">
        <v>38831</v>
      </c>
      <c r="N14" s="23" t="s">
        <v>4</v>
      </c>
      <c r="O14" s="23" t="s">
        <v>4</v>
      </c>
    </row>
    <row r="15" spans="1:15" s="24" customFormat="1" ht="11.25">
      <c r="A15" s="42"/>
      <c r="B15" s="20" t="s">
        <v>7</v>
      </c>
      <c r="C15" s="21"/>
      <c r="D15" s="21"/>
      <c r="E15" s="22">
        <v>34753</v>
      </c>
      <c r="F15" s="22">
        <v>2901</v>
      </c>
      <c r="G15" s="22">
        <v>6069</v>
      </c>
      <c r="H15" s="22">
        <v>11139</v>
      </c>
      <c r="I15" s="22">
        <v>9654</v>
      </c>
      <c r="J15" s="22">
        <v>3002</v>
      </c>
      <c r="K15" s="22">
        <v>1988</v>
      </c>
      <c r="L15" s="23" t="s">
        <v>4</v>
      </c>
      <c r="M15" s="23">
        <v>34753</v>
      </c>
      <c r="N15" s="23" t="s">
        <v>4</v>
      </c>
      <c r="O15" s="23" t="s">
        <v>4</v>
      </c>
    </row>
    <row r="16" spans="1:15" s="24" customFormat="1" ht="11.25">
      <c r="A16" s="42"/>
      <c r="B16" s="20" t="s">
        <v>8</v>
      </c>
      <c r="C16" s="21"/>
      <c r="D16" s="21"/>
      <c r="E16" s="22">
        <v>31470</v>
      </c>
      <c r="F16" s="22">
        <v>2952</v>
      </c>
      <c r="G16" s="22">
        <v>5708</v>
      </c>
      <c r="H16" s="22">
        <v>9609</v>
      </c>
      <c r="I16" s="22">
        <v>8315</v>
      </c>
      <c r="J16" s="22">
        <v>2944</v>
      </c>
      <c r="K16" s="22">
        <v>1942</v>
      </c>
      <c r="L16" s="23" t="s">
        <v>4</v>
      </c>
      <c r="M16" s="23">
        <v>31470</v>
      </c>
      <c r="N16" s="23" t="s">
        <v>4</v>
      </c>
      <c r="O16" s="23" t="s">
        <v>4</v>
      </c>
    </row>
    <row r="17" spans="1:15" s="24" customFormat="1" ht="11.25" customHeight="1">
      <c r="A17" s="42"/>
      <c r="B17" s="20" t="s">
        <v>9</v>
      </c>
      <c r="C17" s="21"/>
      <c r="D17" s="21"/>
      <c r="E17" s="22">
        <v>23964</v>
      </c>
      <c r="F17" s="22">
        <v>1059</v>
      </c>
      <c r="G17" s="22">
        <v>3892</v>
      </c>
      <c r="H17" s="22">
        <v>5313</v>
      </c>
      <c r="I17" s="22">
        <v>8562</v>
      </c>
      <c r="J17" s="22">
        <v>3292</v>
      </c>
      <c r="K17" s="22">
        <v>1846</v>
      </c>
      <c r="L17" s="23" t="s">
        <v>4</v>
      </c>
      <c r="M17" s="23" t="s">
        <v>4</v>
      </c>
      <c r="N17" s="23">
        <v>23964</v>
      </c>
      <c r="O17" s="23" t="s">
        <v>4</v>
      </c>
    </row>
    <row r="18" spans="1:15" s="24" customFormat="1" ht="11.25">
      <c r="A18" s="42"/>
      <c r="B18" s="20" t="s">
        <v>10</v>
      </c>
      <c r="C18" s="21"/>
      <c r="D18" s="21"/>
      <c r="E18" s="22">
        <v>15090</v>
      </c>
      <c r="F18" s="22">
        <v>563</v>
      </c>
      <c r="G18" s="22">
        <v>2156</v>
      </c>
      <c r="H18" s="22">
        <v>4032</v>
      </c>
      <c r="I18" s="22">
        <v>5332</v>
      </c>
      <c r="J18" s="22">
        <v>1938</v>
      </c>
      <c r="K18" s="22">
        <v>1069</v>
      </c>
      <c r="L18" s="23" t="s">
        <v>4</v>
      </c>
      <c r="M18" s="23" t="s">
        <v>4</v>
      </c>
      <c r="N18" s="23">
        <v>15090</v>
      </c>
      <c r="O18" s="23" t="s">
        <v>4</v>
      </c>
    </row>
    <row r="19" spans="1:15" s="24" customFormat="1" ht="11.25">
      <c r="A19" s="42"/>
      <c r="B19" s="20" t="s">
        <v>11</v>
      </c>
      <c r="C19" s="21"/>
      <c r="D19" s="21"/>
      <c r="E19" s="22">
        <v>5971</v>
      </c>
      <c r="F19" s="22">
        <v>70</v>
      </c>
      <c r="G19" s="22">
        <v>514</v>
      </c>
      <c r="H19" s="22">
        <v>960</v>
      </c>
      <c r="I19" s="22">
        <v>2584</v>
      </c>
      <c r="J19" s="22">
        <v>1228</v>
      </c>
      <c r="K19" s="22">
        <v>615</v>
      </c>
      <c r="L19" s="23" t="s">
        <v>4</v>
      </c>
      <c r="M19" s="23" t="s">
        <v>4</v>
      </c>
      <c r="N19" s="23" t="s">
        <v>4</v>
      </c>
      <c r="O19" s="23">
        <v>5971</v>
      </c>
    </row>
    <row r="20" spans="1:15" s="24" customFormat="1" ht="11.25">
      <c r="A20" s="42"/>
      <c r="B20" s="20" t="s">
        <v>12</v>
      </c>
      <c r="C20" s="21"/>
      <c r="D20" s="21"/>
      <c r="E20" s="22">
        <v>8872</v>
      </c>
      <c r="F20" s="22">
        <v>144</v>
      </c>
      <c r="G20" s="22">
        <v>997</v>
      </c>
      <c r="H20" s="22">
        <v>2013</v>
      </c>
      <c r="I20" s="22">
        <v>3605</v>
      </c>
      <c r="J20" s="22">
        <v>1405</v>
      </c>
      <c r="K20" s="22">
        <v>708</v>
      </c>
      <c r="L20" s="23" t="s">
        <v>4</v>
      </c>
      <c r="M20" s="23" t="s">
        <v>4</v>
      </c>
      <c r="N20" s="23" t="s">
        <v>4</v>
      </c>
      <c r="O20" s="23">
        <v>8872</v>
      </c>
    </row>
    <row r="21" spans="1:15" s="24" customFormat="1" ht="11.25">
      <c r="A21" s="42"/>
      <c r="B21" s="26" t="s">
        <v>40</v>
      </c>
      <c r="C21" s="27"/>
      <c r="D21" s="27"/>
      <c r="E21" s="28">
        <v>6273</v>
      </c>
      <c r="F21" s="28">
        <v>100</v>
      </c>
      <c r="G21" s="28">
        <v>958</v>
      </c>
      <c r="H21" s="28">
        <v>1755</v>
      </c>
      <c r="I21" s="28">
        <v>2157</v>
      </c>
      <c r="J21" s="28">
        <v>827</v>
      </c>
      <c r="K21" s="28">
        <v>476</v>
      </c>
      <c r="L21" s="29" t="s">
        <v>4</v>
      </c>
      <c r="M21" s="29" t="s">
        <v>4</v>
      </c>
      <c r="N21" s="29" t="s">
        <v>4</v>
      </c>
      <c r="O21" s="29">
        <v>6273</v>
      </c>
    </row>
    <row r="22" spans="1:15" s="24" customFormat="1" ht="11.25" customHeight="1">
      <c r="A22" s="78" t="s">
        <v>85</v>
      </c>
      <c r="B22" s="78"/>
      <c r="C22" s="78"/>
      <c r="D22" s="7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s="24" customFormat="1" ht="11.25" customHeight="1">
      <c r="A23" s="42"/>
      <c r="B23" s="43" t="s">
        <v>76</v>
      </c>
      <c r="C23" s="43"/>
      <c r="D23" s="44"/>
      <c r="E23" s="31">
        <v>4091</v>
      </c>
      <c r="F23" s="31">
        <v>2682</v>
      </c>
      <c r="G23" s="31">
        <v>921</v>
      </c>
      <c r="H23" s="31">
        <v>267</v>
      </c>
      <c r="I23" s="31">
        <v>153</v>
      </c>
      <c r="J23" s="31">
        <v>43</v>
      </c>
      <c r="K23" s="31">
        <v>25</v>
      </c>
      <c r="L23" s="31">
        <v>1348</v>
      </c>
      <c r="M23" s="31">
        <v>2194</v>
      </c>
      <c r="N23" s="31">
        <v>466</v>
      </c>
      <c r="O23" s="31">
        <v>83</v>
      </c>
    </row>
    <row r="24" spans="1:15" s="24" customFormat="1" ht="11.25" customHeight="1">
      <c r="A24" s="42"/>
      <c r="B24" s="45" t="s">
        <v>77</v>
      </c>
      <c r="C24" s="46"/>
      <c r="D24" s="46"/>
      <c r="E24" s="31">
        <v>21676</v>
      </c>
      <c r="F24" s="31">
        <v>5350</v>
      </c>
      <c r="G24" s="31">
        <v>8944</v>
      </c>
      <c r="H24" s="31">
        <v>4489</v>
      </c>
      <c r="I24" s="31">
        <v>2126</v>
      </c>
      <c r="J24" s="31">
        <v>519</v>
      </c>
      <c r="K24" s="31">
        <v>248</v>
      </c>
      <c r="L24" s="31">
        <v>6885</v>
      </c>
      <c r="M24" s="31">
        <v>11276</v>
      </c>
      <c r="N24" s="31">
        <v>2792</v>
      </c>
      <c r="O24" s="31">
        <v>723</v>
      </c>
    </row>
    <row r="25" spans="1:15" s="24" customFormat="1" ht="11.25" customHeight="1">
      <c r="A25" s="42"/>
      <c r="B25" s="45" t="s">
        <v>78</v>
      </c>
      <c r="C25" s="46"/>
      <c r="D25" s="46"/>
      <c r="E25" s="31">
        <v>41477</v>
      </c>
      <c r="F25" s="31">
        <v>2130</v>
      </c>
      <c r="G25" s="31">
        <v>16192</v>
      </c>
      <c r="H25" s="31">
        <v>15079</v>
      </c>
      <c r="I25" s="31">
        <v>5936</v>
      </c>
      <c r="J25" s="31">
        <v>1515</v>
      </c>
      <c r="K25" s="31">
        <v>625</v>
      </c>
      <c r="L25" s="31">
        <v>11498</v>
      </c>
      <c r="M25" s="31">
        <v>21604</v>
      </c>
      <c r="N25" s="31">
        <v>6474</v>
      </c>
      <c r="O25" s="31">
        <v>1901</v>
      </c>
    </row>
    <row r="26" spans="1:15" s="24" customFormat="1" ht="11.25" customHeight="1">
      <c r="A26" s="42"/>
      <c r="B26" s="45" t="s">
        <v>79</v>
      </c>
      <c r="C26" s="46"/>
      <c r="D26" s="46"/>
      <c r="E26" s="31">
        <v>66287</v>
      </c>
      <c r="F26" s="31">
        <v>1745</v>
      </c>
      <c r="G26" s="31">
        <v>7848</v>
      </c>
      <c r="H26" s="31">
        <v>30943</v>
      </c>
      <c r="I26" s="31">
        <v>20075</v>
      </c>
      <c r="J26" s="31">
        <v>4029</v>
      </c>
      <c r="K26" s="31">
        <v>1647</v>
      </c>
      <c r="L26" s="31">
        <v>16752</v>
      </c>
      <c r="M26" s="31">
        <v>34096</v>
      </c>
      <c r="N26" s="31">
        <v>11290</v>
      </c>
      <c r="O26" s="31">
        <v>4149</v>
      </c>
    </row>
    <row r="27" spans="1:15" s="24" customFormat="1" ht="11.25" customHeight="1">
      <c r="A27" s="42"/>
      <c r="B27" s="45" t="s">
        <v>80</v>
      </c>
      <c r="C27" s="46"/>
      <c r="D27" s="46"/>
      <c r="E27" s="31">
        <v>60199</v>
      </c>
      <c r="F27" s="31">
        <v>966</v>
      </c>
      <c r="G27" s="31">
        <v>2850</v>
      </c>
      <c r="H27" s="31">
        <v>11938</v>
      </c>
      <c r="I27" s="31">
        <v>29158</v>
      </c>
      <c r="J27" s="31">
        <v>10755</v>
      </c>
      <c r="K27" s="31">
        <v>4532</v>
      </c>
      <c r="L27" s="31">
        <v>14460</v>
      </c>
      <c r="M27" s="31">
        <v>25001</v>
      </c>
      <c r="N27" s="31">
        <v>11907</v>
      </c>
      <c r="O27" s="31">
        <v>8831</v>
      </c>
    </row>
    <row r="28" spans="1:15" s="24" customFormat="1" ht="11.25" customHeight="1">
      <c r="A28" s="42"/>
      <c r="B28" s="47" t="s">
        <v>81</v>
      </c>
      <c r="C28" s="35"/>
      <c r="D28" s="35"/>
      <c r="E28" s="32">
        <v>29774</v>
      </c>
      <c r="F28" s="32">
        <v>277</v>
      </c>
      <c r="G28" s="32">
        <v>745</v>
      </c>
      <c r="H28" s="32">
        <v>2467</v>
      </c>
      <c r="I28" s="32">
        <v>8148</v>
      </c>
      <c r="J28" s="32">
        <v>8512</v>
      </c>
      <c r="K28" s="32">
        <v>9625</v>
      </c>
      <c r="L28" s="32">
        <v>7337</v>
      </c>
      <c r="M28" s="32">
        <v>10883</v>
      </c>
      <c r="N28" s="32">
        <v>6125</v>
      </c>
      <c r="O28" s="32">
        <v>5429</v>
      </c>
    </row>
    <row r="29" spans="1:15" s="24" customFormat="1" ht="12.75">
      <c r="A29" s="78"/>
      <c r="B29" s="78"/>
      <c r="C29" s="78"/>
      <c r="D29" s="79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s="24" customFormat="1" ht="10.5" customHeight="1">
      <c r="A30" s="49" t="s">
        <v>42</v>
      </c>
      <c r="B30" s="41"/>
      <c r="C30" s="50"/>
      <c r="D30" s="50"/>
      <c r="E30" s="28">
        <v>220942</v>
      </c>
      <c r="F30" s="28">
        <v>12890</v>
      </c>
      <c r="G30" s="28">
        <v>36575</v>
      </c>
      <c r="H30" s="28">
        <v>64348</v>
      </c>
      <c r="I30" s="28">
        <v>65264</v>
      </c>
      <c r="J30" s="28">
        <v>25244</v>
      </c>
      <c r="K30" s="28">
        <v>16621</v>
      </c>
      <c r="L30" s="28">
        <v>56297</v>
      </c>
      <c r="M30" s="28">
        <v>104584</v>
      </c>
      <c r="N30" s="28">
        <v>38947</v>
      </c>
      <c r="O30" s="41">
        <v>21114</v>
      </c>
    </row>
    <row r="31" spans="1:15" s="24" customFormat="1" ht="12.75" customHeight="1">
      <c r="A31" s="78" t="s">
        <v>13</v>
      </c>
      <c r="B31" s="78"/>
      <c r="C31" s="78"/>
      <c r="D31" s="78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5" s="24" customFormat="1" ht="12.75">
      <c r="A32" s="42"/>
      <c r="B32" s="101" t="s">
        <v>45</v>
      </c>
      <c r="C32" s="102"/>
      <c r="D32" s="102"/>
      <c r="E32" s="22">
        <v>222541</v>
      </c>
      <c r="F32" s="22">
        <v>13039</v>
      </c>
      <c r="G32" s="22">
        <v>37136</v>
      </c>
      <c r="H32" s="22">
        <v>64891</v>
      </c>
      <c r="I32" s="22">
        <v>65460</v>
      </c>
      <c r="J32" s="22">
        <v>25334</v>
      </c>
      <c r="K32" s="22">
        <v>16681</v>
      </c>
      <c r="L32" s="22">
        <v>57458</v>
      </c>
      <c r="M32" s="22">
        <v>104930</v>
      </c>
      <c r="N32" s="22">
        <v>39040</v>
      </c>
      <c r="O32" s="22">
        <v>21113</v>
      </c>
    </row>
    <row r="33" spans="1:15" s="24" customFormat="1" ht="12.75">
      <c r="A33" s="42"/>
      <c r="B33" s="41"/>
      <c r="C33" s="101" t="s">
        <v>14</v>
      </c>
      <c r="D33" s="102"/>
      <c r="E33" s="22">
        <f>SUM(E34:E39)</f>
        <v>21121</v>
      </c>
      <c r="F33" s="22">
        <f aca="true" t="shared" si="0" ref="F33:O33">SUM(F34:F39)</f>
        <v>875</v>
      </c>
      <c r="G33" s="22">
        <f t="shared" si="0"/>
        <v>4747</v>
      </c>
      <c r="H33" s="22">
        <f t="shared" si="0"/>
        <v>7625</v>
      </c>
      <c r="I33" s="22">
        <f t="shared" si="0"/>
        <v>4676</v>
      </c>
      <c r="J33" s="22">
        <f t="shared" si="0"/>
        <v>1900</v>
      </c>
      <c r="K33" s="22">
        <f t="shared" si="0"/>
        <v>1298</v>
      </c>
      <c r="L33" s="22">
        <f t="shared" si="0"/>
        <v>13106</v>
      </c>
      <c r="M33" s="22">
        <f t="shared" si="0"/>
        <v>7242</v>
      </c>
      <c r="N33" s="22">
        <f t="shared" si="0"/>
        <v>631</v>
      </c>
      <c r="O33" s="22">
        <f t="shared" si="0"/>
        <v>142</v>
      </c>
    </row>
    <row r="34" spans="1:15" s="24" customFormat="1" ht="11.25">
      <c r="A34" s="42"/>
      <c r="B34" s="42"/>
      <c r="C34" s="41"/>
      <c r="D34" s="53" t="s">
        <v>27</v>
      </c>
      <c r="E34" s="22">
        <v>1914</v>
      </c>
      <c r="F34" s="22">
        <v>73</v>
      </c>
      <c r="G34" s="22">
        <v>307</v>
      </c>
      <c r="H34" s="22">
        <v>615</v>
      </c>
      <c r="I34" s="22">
        <v>552</v>
      </c>
      <c r="J34" s="22">
        <v>212</v>
      </c>
      <c r="K34" s="22">
        <v>155</v>
      </c>
      <c r="L34" s="22">
        <v>1160</v>
      </c>
      <c r="M34" s="22">
        <v>687</v>
      </c>
      <c r="N34" s="22">
        <v>65</v>
      </c>
      <c r="O34" s="54">
        <v>2</v>
      </c>
    </row>
    <row r="35" spans="1:15" s="24" customFormat="1" ht="11.25">
      <c r="A35" s="42"/>
      <c r="B35" s="42"/>
      <c r="C35" s="42"/>
      <c r="D35" s="53" t="s">
        <v>28</v>
      </c>
      <c r="E35" s="22">
        <v>4</v>
      </c>
      <c r="F35" s="22">
        <v>0</v>
      </c>
      <c r="G35" s="22">
        <v>1</v>
      </c>
      <c r="H35" s="22">
        <v>3</v>
      </c>
      <c r="I35" s="22">
        <v>0</v>
      </c>
      <c r="J35" s="22">
        <v>0</v>
      </c>
      <c r="K35" s="22">
        <v>0</v>
      </c>
      <c r="L35" s="22">
        <v>1</v>
      </c>
      <c r="M35" s="22">
        <v>3</v>
      </c>
      <c r="N35" s="22">
        <v>0</v>
      </c>
      <c r="O35" s="54">
        <v>0</v>
      </c>
    </row>
    <row r="36" spans="1:15" s="24" customFormat="1" ht="11.25">
      <c r="A36" s="42"/>
      <c r="B36" s="42"/>
      <c r="C36" s="42"/>
      <c r="D36" s="53" t="s">
        <v>29</v>
      </c>
      <c r="E36" s="22">
        <v>961</v>
      </c>
      <c r="F36" s="22">
        <v>43</v>
      </c>
      <c r="G36" s="22">
        <v>269</v>
      </c>
      <c r="H36" s="22">
        <v>365</v>
      </c>
      <c r="I36" s="22">
        <v>179</v>
      </c>
      <c r="J36" s="22">
        <v>60</v>
      </c>
      <c r="K36" s="22">
        <v>45</v>
      </c>
      <c r="L36" s="22">
        <v>556</v>
      </c>
      <c r="M36" s="22">
        <v>377</v>
      </c>
      <c r="N36" s="22">
        <v>27</v>
      </c>
      <c r="O36" s="54">
        <v>1</v>
      </c>
    </row>
    <row r="37" spans="1:15" s="24" customFormat="1" ht="11.25">
      <c r="A37" s="42"/>
      <c r="B37" s="42"/>
      <c r="C37" s="42"/>
      <c r="D37" s="53" t="s">
        <v>30</v>
      </c>
      <c r="E37" s="22">
        <v>8197</v>
      </c>
      <c r="F37" s="22">
        <v>253</v>
      </c>
      <c r="G37" s="22">
        <v>1403</v>
      </c>
      <c r="H37" s="22">
        <v>2870</v>
      </c>
      <c r="I37" s="22">
        <v>2177</v>
      </c>
      <c r="J37" s="22">
        <v>882</v>
      </c>
      <c r="K37" s="22">
        <v>612</v>
      </c>
      <c r="L37" s="22">
        <v>4042</v>
      </c>
      <c r="M37" s="22">
        <v>3868</v>
      </c>
      <c r="N37" s="22">
        <v>279</v>
      </c>
      <c r="O37" s="54">
        <v>8</v>
      </c>
    </row>
    <row r="38" spans="1:15" s="24" customFormat="1" ht="11.25">
      <c r="A38" s="42"/>
      <c r="B38" s="42"/>
      <c r="C38" s="42"/>
      <c r="D38" s="53" t="s">
        <v>31</v>
      </c>
      <c r="E38" s="22">
        <v>9891</v>
      </c>
      <c r="F38" s="22">
        <v>500</v>
      </c>
      <c r="G38" s="22">
        <v>2742</v>
      </c>
      <c r="H38" s="22">
        <v>3725</v>
      </c>
      <c r="I38" s="22">
        <v>1733</v>
      </c>
      <c r="J38" s="22">
        <v>721</v>
      </c>
      <c r="K38" s="22">
        <v>470</v>
      </c>
      <c r="L38" s="22">
        <v>7268</v>
      </c>
      <c r="M38" s="22">
        <v>2245</v>
      </c>
      <c r="N38" s="22">
        <v>251</v>
      </c>
      <c r="O38" s="54">
        <v>127</v>
      </c>
    </row>
    <row r="39" spans="1:15" s="24" customFormat="1" ht="11.25">
      <c r="A39" s="42"/>
      <c r="B39" s="42"/>
      <c r="C39" s="55"/>
      <c r="D39" s="53" t="s">
        <v>32</v>
      </c>
      <c r="E39" s="22">
        <v>154</v>
      </c>
      <c r="F39" s="22">
        <v>6</v>
      </c>
      <c r="G39" s="22">
        <v>25</v>
      </c>
      <c r="H39" s="22">
        <v>47</v>
      </c>
      <c r="I39" s="22">
        <v>35</v>
      </c>
      <c r="J39" s="22">
        <v>25</v>
      </c>
      <c r="K39" s="22">
        <v>16</v>
      </c>
      <c r="L39" s="22">
        <v>79</v>
      </c>
      <c r="M39" s="22">
        <v>62</v>
      </c>
      <c r="N39" s="22">
        <v>9</v>
      </c>
      <c r="O39" s="54">
        <v>4</v>
      </c>
    </row>
    <row r="40" spans="1:15" s="24" customFormat="1" ht="11.25">
      <c r="A40" s="42"/>
      <c r="B40" s="42"/>
      <c r="C40" s="56" t="s">
        <v>15</v>
      </c>
      <c r="D40" s="56"/>
      <c r="E40" s="22">
        <v>9508</v>
      </c>
      <c r="F40" s="22">
        <v>650</v>
      </c>
      <c r="G40" s="22">
        <v>2000</v>
      </c>
      <c r="H40" s="22">
        <v>3070</v>
      </c>
      <c r="I40" s="22">
        <v>2648</v>
      </c>
      <c r="J40" s="22">
        <v>796</v>
      </c>
      <c r="K40" s="22">
        <v>344</v>
      </c>
      <c r="L40" s="22">
        <v>3665</v>
      </c>
      <c r="M40" s="22">
        <v>3932</v>
      </c>
      <c r="N40" s="22">
        <v>1642</v>
      </c>
      <c r="O40" s="22">
        <v>269</v>
      </c>
    </row>
    <row r="41" spans="1:15" s="24" customFormat="1" ht="11.25">
      <c r="A41" s="42"/>
      <c r="B41" s="42"/>
      <c r="C41" s="41"/>
      <c r="D41" s="53" t="s">
        <v>27</v>
      </c>
      <c r="E41" s="22">
        <v>2653</v>
      </c>
      <c r="F41" s="22">
        <v>187</v>
      </c>
      <c r="G41" s="22">
        <v>490</v>
      </c>
      <c r="H41" s="22">
        <v>877</v>
      </c>
      <c r="I41" s="22">
        <v>762</v>
      </c>
      <c r="J41" s="22">
        <v>237</v>
      </c>
      <c r="K41" s="22">
        <v>100</v>
      </c>
      <c r="L41" s="22">
        <v>931</v>
      </c>
      <c r="M41" s="22">
        <v>1217</v>
      </c>
      <c r="N41" s="22">
        <v>436</v>
      </c>
      <c r="O41" s="54">
        <v>69</v>
      </c>
    </row>
    <row r="42" spans="1:15" s="24" customFormat="1" ht="11.25">
      <c r="A42" s="42"/>
      <c r="B42" s="42"/>
      <c r="C42" s="42"/>
      <c r="D42" s="53" t="s">
        <v>28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54">
        <v>0</v>
      </c>
    </row>
    <row r="43" spans="1:15" s="24" customFormat="1" ht="11.25">
      <c r="A43" s="42"/>
      <c r="B43" s="42"/>
      <c r="C43" s="42"/>
      <c r="D43" s="53" t="s">
        <v>29</v>
      </c>
      <c r="E43" s="22">
        <v>973</v>
      </c>
      <c r="F43" s="22">
        <v>37</v>
      </c>
      <c r="G43" s="22">
        <v>145</v>
      </c>
      <c r="H43" s="22">
        <v>337</v>
      </c>
      <c r="I43" s="22">
        <v>301</v>
      </c>
      <c r="J43" s="22">
        <v>108</v>
      </c>
      <c r="K43" s="22">
        <v>45</v>
      </c>
      <c r="L43" s="22">
        <v>319</v>
      </c>
      <c r="M43" s="22">
        <v>141</v>
      </c>
      <c r="N43" s="22">
        <v>388</v>
      </c>
      <c r="O43" s="54">
        <v>125</v>
      </c>
    </row>
    <row r="44" spans="1:15" s="24" customFormat="1" ht="11.25">
      <c r="A44" s="42"/>
      <c r="B44" s="42"/>
      <c r="C44" s="42"/>
      <c r="D44" s="53" t="s">
        <v>33</v>
      </c>
      <c r="E44" s="22">
        <v>5366</v>
      </c>
      <c r="F44" s="22">
        <v>409</v>
      </c>
      <c r="G44" s="22">
        <v>1237</v>
      </c>
      <c r="H44" s="22">
        <v>1748</v>
      </c>
      <c r="I44" s="22">
        <v>1402</v>
      </c>
      <c r="J44" s="22">
        <v>396</v>
      </c>
      <c r="K44" s="22">
        <v>174</v>
      </c>
      <c r="L44" s="22">
        <v>2205</v>
      </c>
      <c r="M44" s="22">
        <v>2434</v>
      </c>
      <c r="N44" s="22">
        <v>713</v>
      </c>
      <c r="O44" s="54">
        <v>14</v>
      </c>
    </row>
    <row r="45" spans="1:15" s="24" customFormat="1" ht="11.25">
      <c r="A45" s="42"/>
      <c r="B45" s="42"/>
      <c r="C45" s="42"/>
      <c r="D45" s="53" t="s">
        <v>31</v>
      </c>
      <c r="E45" s="22">
        <v>195</v>
      </c>
      <c r="F45" s="22">
        <v>4</v>
      </c>
      <c r="G45" s="22">
        <v>40</v>
      </c>
      <c r="H45" s="22">
        <v>56</v>
      </c>
      <c r="I45" s="22">
        <v>71</v>
      </c>
      <c r="J45" s="22">
        <v>19</v>
      </c>
      <c r="K45" s="22">
        <v>5</v>
      </c>
      <c r="L45" s="22">
        <v>128</v>
      </c>
      <c r="M45" s="22">
        <v>57</v>
      </c>
      <c r="N45" s="22">
        <v>8</v>
      </c>
      <c r="O45" s="54">
        <v>2</v>
      </c>
    </row>
    <row r="46" spans="1:15" s="24" customFormat="1" ht="11.25">
      <c r="A46" s="42"/>
      <c r="B46" s="42"/>
      <c r="C46" s="55"/>
      <c r="D46" s="53" t="s">
        <v>32</v>
      </c>
      <c r="E46" s="22">
        <v>321</v>
      </c>
      <c r="F46" s="22">
        <v>13</v>
      </c>
      <c r="G46" s="22">
        <v>88</v>
      </c>
      <c r="H46" s="22">
        <v>52</v>
      </c>
      <c r="I46" s="22">
        <v>112</v>
      </c>
      <c r="J46" s="22">
        <v>36</v>
      </c>
      <c r="K46" s="22">
        <v>20</v>
      </c>
      <c r="L46" s="22">
        <v>82</v>
      </c>
      <c r="M46" s="22">
        <v>83</v>
      </c>
      <c r="N46" s="22">
        <v>97</v>
      </c>
      <c r="O46" s="54">
        <v>59</v>
      </c>
    </row>
    <row r="47" spans="1:15" s="24" customFormat="1" ht="11.25" customHeight="1">
      <c r="A47" s="42"/>
      <c r="B47" s="42"/>
      <c r="C47" s="77" t="s">
        <v>16</v>
      </c>
      <c r="D47" s="77"/>
      <c r="E47" s="22">
        <v>177910</v>
      </c>
      <c r="F47" s="22">
        <v>10314</v>
      </c>
      <c r="G47" s="22">
        <v>27437</v>
      </c>
      <c r="H47" s="22">
        <v>49931</v>
      </c>
      <c r="I47" s="22">
        <v>54112</v>
      </c>
      <c r="J47" s="22">
        <v>21591</v>
      </c>
      <c r="K47" s="22">
        <v>14525</v>
      </c>
      <c r="L47" s="22">
        <v>38940</v>
      </c>
      <c r="M47" s="22">
        <v>86991</v>
      </c>
      <c r="N47" s="22">
        <v>32170</v>
      </c>
      <c r="O47" s="22">
        <v>19809</v>
      </c>
    </row>
    <row r="48" spans="1:15" s="24" customFormat="1" ht="11.25">
      <c r="A48" s="42"/>
      <c r="B48" s="42"/>
      <c r="C48" s="57"/>
      <c r="D48" s="53" t="s">
        <v>27</v>
      </c>
      <c r="E48" s="22">
        <v>120622</v>
      </c>
      <c r="F48" s="22">
        <v>8405</v>
      </c>
      <c r="G48" s="22">
        <v>19865</v>
      </c>
      <c r="H48" s="22">
        <v>35005</v>
      </c>
      <c r="I48" s="22">
        <v>35386</v>
      </c>
      <c r="J48" s="22">
        <v>13233</v>
      </c>
      <c r="K48" s="22">
        <v>8728</v>
      </c>
      <c r="L48" s="22">
        <v>25420</v>
      </c>
      <c r="M48" s="22">
        <v>69537</v>
      </c>
      <c r="N48" s="22">
        <v>19860</v>
      </c>
      <c r="O48" s="23">
        <v>5805</v>
      </c>
    </row>
    <row r="49" spans="1:15" s="24" customFormat="1" ht="11.25">
      <c r="A49" s="42"/>
      <c r="B49" s="42"/>
      <c r="C49" s="58"/>
      <c r="D49" s="53" t="s">
        <v>28</v>
      </c>
      <c r="E49" s="22">
        <v>9</v>
      </c>
      <c r="F49" s="22">
        <v>2</v>
      </c>
      <c r="G49" s="22">
        <v>1</v>
      </c>
      <c r="H49" s="22">
        <v>4</v>
      </c>
      <c r="I49" s="22">
        <v>2</v>
      </c>
      <c r="J49" s="22">
        <v>0</v>
      </c>
      <c r="K49" s="22">
        <v>0</v>
      </c>
      <c r="L49" s="22">
        <v>0</v>
      </c>
      <c r="M49" s="22">
        <v>7</v>
      </c>
      <c r="N49" s="22">
        <v>1</v>
      </c>
      <c r="O49" s="54">
        <v>1</v>
      </c>
    </row>
    <row r="50" spans="1:15" s="24" customFormat="1" ht="11.25">
      <c r="A50" s="42"/>
      <c r="B50" s="42"/>
      <c r="C50" s="58"/>
      <c r="D50" s="53" t="s">
        <v>29</v>
      </c>
      <c r="E50" s="22">
        <v>15179</v>
      </c>
      <c r="F50" s="22">
        <v>752</v>
      </c>
      <c r="G50" s="22">
        <v>2436</v>
      </c>
      <c r="H50" s="22">
        <v>4119</v>
      </c>
      <c r="I50" s="22">
        <v>4764</v>
      </c>
      <c r="J50" s="22">
        <v>1883</v>
      </c>
      <c r="K50" s="22">
        <v>1225</v>
      </c>
      <c r="L50" s="22">
        <v>2589</v>
      </c>
      <c r="M50" s="22">
        <v>3784</v>
      </c>
      <c r="N50" s="22">
        <v>4781</v>
      </c>
      <c r="O50" s="23">
        <v>4025</v>
      </c>
    </row>
    <row r="51" spans="1:15" s="24" customFormat="1" ht="11.25">
      <c r="A51" s="42"/>
      <c r="B51" s="42"/>
      <c r="C51" s="58"/>
      <c r="D51" s="53" t="s">
        <v>33</v>
      </c>
      <c r="E51" s="22">
        <v>24057</v>
      </c>
      <c r="F51" s="22">
        <v>735</v>
      </c>
      <c r="G51" s="22">
        <v>2988</v>
      </c>
      <c r="H51" s="22">
        <v>6585</v>
      </c>
      <c r="I51" s="22">
        <v>7811</v>
      </c>
      <c r="J51" s="22">
        <v>3516</v>
      </c>
      <c r="K51" s="22">
        <v>2422</v>
      </c>
      <c r="L51" s="22">
        <v>7950</v>
      </c>
      <c r="M51" s="22">
        <v>10573</v>
      </c>
      <c r="N51" s="22">
        <v>5049</v>
      </c>
      <c r="O51" s="54">
        <v>485</v>
      </c>
    </row>
    <row r="52" spans="1:15" s="24" customFormat="1" ht="11.25">
      <c r="A52" s="42"/>
      <c r="B52" s="42"/>
      <c r="C52" s="58"/>
      <c r="D52" s="53" t="s">
        <v>31</v>
      </c>
      <c r="E52" s="22">
        <v>2121</v>
      </c>
      <c r="F52" s="22">
        <v>58</v>
      </c>
      <c r="G52" s="22">
        <v>281</v>
      </c>
      <c r="H52" s="22">
        <v>602</v>
      </c>
      <c r="I52" s="22">
        <v>602</v>
      </c>
      <c r="J52" s="22">
        <v>329</v>
      </c>
      <c r="K52" s="22">
        <v>249</v>
      </c>
      <c r="L52" s="22">
        <v>999</v>
      </c>
      <c r="M52" s="22">
        <v>678</v>
      </c>
      <c r="N52" s="22">
        <v>226</v>
      </c>
      <c r="O52" s="54">
        <v>218</v>
      </c>
    </row>
    <row r="53" spans="1:15" s="24" customFormat="1" ht="11.25">
      <c r="A53" s="42"/>
      <c r="B53" s="42"/>
      <c r="C53" s="58"/>
      <c r="D53" s="53" t="s">
        <v>34</v>
      </c>
      <c r="E53" s="22">
        <v>15461</v>
      </c>
      <c r="F53" s="22">
        <v>326</v>
      </c>
      <c r="G53" s="22">
        <v>1819</v>
      </c>
      <c r="H53" s="22">
        <v>3484</v>
      </c>
      <c r="I53" s="22">
        <v>5412</v>
      </c>
      <c r="J53" s="22">
        <v>2581</v>
      </c>
      <c r="K53" s="22">
        <v>1839</v>
      </c>
      <c r="L53" s="22">
        <v>1845</v>
      </c>
      <c r="M53" s="22">
        <v>2241</v>
      </c>
      <c r="N53" s="22">
        <v>2188</v>
      </c>
      <c r="O53" s="23">
        <v>9187</v>
      </c>
    </row>
    <row r="54" spans="1:15" s="24" customFormat="1" ht="11.25">
      <c r="A54" s="42"/>
      <c r="B54" s="42"/>
      <c r="C54" s="58"/>
      <c r="D54" s="53" t="s">
        <v>35</v>
      </c>
      <c r="E54" s="22">
        <v>267</v>
      </c>
      <c r="F54" s="22">
        <v>10</v>
      </c>
      <c r="G54" s="22">
        <v>26</v>
      </c>
      <c r="H54" s="22">
        <v>84</v>
      </c>
      <c r="I54" s="22">
        <v>79</v>
      </c>
      <c r="J54" s="22">
        <v>28</v>
      </c>
      <c r="K54" s="22">
        <v>40</v>
      </c>
      <c r="L54" s="22">
        <v>47</v>
      </c>
      <c r="M54" s="22">
        <v>105</v>
      </c>
      <c r="N54" s="22">
        <v>53</v>
      </c>
      <c r="O54" s="54">
        <v>62</v>
      </c>
    </row>
    <row r="55" spans="1:15" s="24" customFormat="1" ht="11.25">
      <c r="A55" s="42"/>
      <c r="B55" s="42"/>
      <c r="C55" s="59"/>
      <c r="D55" s="53" t="s">
        <v>32</v>
      </c>
      <c r="E55" s="22">
        <v>194</v>
      </c>
      <c r="F55" s="22">
        <v>26</v>
      </c>
      <c r="G55" s="22">
        <v>21</v>
      </c>
      <c r="H55" s="22">
        <v>48</v>
      </c>
      <c r="I55" s="22">
        <v>56</v>
      </c>
      <c r="J55" s="22">
        <v>21</v>
      </c>
      <c r="K55" s="22">
        <v>22</v>
      </c>
      <c r="L55" s="22">
        <v>90</v>
      </c>
      <c r="M55" s="22">
        <v>66</v>
      </c>
      <c r="N55" s="22">
        <v>12</v>
      </c>
      <c r="O55" s="54">
        <v>26</v>
      </c>
    </row>
    <row r="56" spans="1:15" s="24" customFormat="1" ht="11.25" customHeight="1">
      <c r="A56" s="42"/>
      <c r="B56" s="42"/>
      <c r="C56" s="77" t="s">
        <v>17</v>
      </c>
      <c r="D56" s="97"/>
      <c r="E56" s="22">
        <v>11762</v>
      </c>
      <c r="F56" s="22">
        <v>998</v>
      </c>
      <c r="G56" s="22">
        <v>2455</v>
      </c>
      <c r="H56" s="22">
        <v>3569</v>
      </c>
      <c r="I56" s="22">
        <v>3412</v>
      </c>
      <c r="J56" s="22">
        <v>873</v>
      </c>
      <c r="K56" s="22">
        <v>455</v>
      </c>
      <c r="L56" s="22">
        <v>1299</v>
      </c>
      <c r="M56" s="22">
        <v>6056</v>
      </c>
      <c r="N56" s="22">
        <v>3530</v>
      </c>
      <c r="O56" s="22">
        <v>877</v>
      </c>
    </row>
    <row r="57" spans="1:15" s="24" customFormat="1" ht="11.25">
      <c r="A57" s="42"/>
      <c r="B57" s="42"/>
      <c r="C57" s="57"/>
      <c r="D57" s="53" t="s">
        <v>27</v>
      </c>
      <c r="E57" s="22">
        <v>8588</v>
      </c>
      <c r="F57" s="22">
        <v>885</v>
      </c>
      <c r="G57" s="22">
        <v>1840</v>
      </c>
      <c r="H57" s="22">
        <v>2539</v>
      </c>
      <c r="I57" s="22">
        <v>2465</v>
      </c>
      <c r="J57" s="22">
        <v>567</v>
      </c>
      <c r="K57" s="22">
        <v>292</v>
      </c>
      <c r="L57" s="22">
        <v>836</v>
      </c>
      <c r="M57" s="22">
        <v>5198</v>
      </c>
      <c r="N57" s="22">
        <v>2401</v>
      </c>
      <c r="O57" s="54">
        <v>153</v>
      </c>
    </row>
    <row r="58" spans="1:15" s="24" customFormat="1" ht="11.25">
      <c r="A58" s="42"/>
      <c r="B58" s="42"/>
      <c r="C58" s="58"/>
      <c r="D58" s="53" t="s">
        <v>28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54">
        <v>0</v>
      </c>
    </row>
    <row r="59" spans="1:15" s="24" customFormat="1" ht="11.25">
      <c r="A59" s="42"/>
      <c r="B59" s="42"/>
      <c r="C59" s="58"/>
      <c r="D59" s="53" t="s">
        <v>29</v>
      </c>
      <c r="E59" s="22">
        <v>1619</v>
      </c>
      <c r="F59" s="22">
        <v>65</v>
      </c>
      <c r="G59" s="22">
        <v>376</v>
      </c>
      <c r="H59" s="22">
        <v>556</v>
      </c>
      <c r="I59" s="22">
        <v>478</v>
      </c>
      <c r="J59" s="22">
        <v>103</v>
      </c>
      <c r="K59" s="22">
        <v>41</v>
      </c>
      <c r="L59" s="22">
        <v>192</v>
      </c>
      <c r="M59" s="22">
        <v>356</v>
      </c>
      <c r="N59" s="22">
        <v>642</v>
      </c>
      <c r="O59" s="54">
        <v>429</v>
      </c>
    </row>
    <row r="60" spans="1:15" s="24" customFormat="1" ht="11.25">
      <c r="A60" s="42"/>
      <c r="B60" s="42"/>
      <c r="C60" s="58"/>
      <c r="D60" s="53" t="s">
        <v>33</v>
      </c>
      <c r="E60" s="22">
        <v>868</v>
      </c>
      <c r="F60" s="22">
        <v>26</v>
      </c>
      <c r="G60" s="22">
        <v>130</v>
      </c>
      <c r="H60" s="22">
        <v>251</v>
      </c>
      <c r="I60" s="22">
        <v>269</v>
      </c>
      <c r="J60" s="22">
        <v>129</v>
      </c>
      <c r="K60" s="22">
        <v>63</v>
      </c>
      <c r="L60" s="22">
        <v>149</v>
      </c>
      <c r="M60" s="22">
        <v>345</v>
      </c>
      <c r="N60" s="22">
        <v>369</v>
      </c>
      <c r="O60" s="54">
        <v>5</v>
      </c>
    </row>
    <row r="61" spans="1:15" s="24" customFormat="1" ht="11.25">
      <c r="A61" s="42"/>
      <c r="B61" s="42"/>
      <c r="C61" s="58"/>
      <c r="D61" s="53" t="s">
        <v>31</v>
      </c>
      <c r="E61" s="22">
        <v>91</v>
      </c>
      <c r="F61" s="22">
        <v>1</v>
      </c>
      <c r="G61" s="22">
        <v>16</v>
      </c>
      <c r="H61" s="22">
        <v>27</v>
      </c>
      <c r="I61" s="22">
        <v>29</v>
      </c>
      <c r="J61" s="22">
        <v>12</v>
      </c>
      <c r="K61" s="22">
        <v>6</v>
      </c>
      <c r="L61" s="22">
        <v>30</v>
      </c>
      <c r="M61" s="22">
        <v>35</v>
      </c>
      <c r="N61" s="22">
        <v>18</v>
      </c>
      <c r="O61" s="54">
        <v>8</v>
      </c>
    </row>
    <row r="62" spans="1:15" s="24" customFormat="1" ht="11.25">
      <c r="A62" s="42"/>
      <c r="B62" s="42"/>
      <c r="C62" s="58"/>
      <c r="D62" s="53" t="s">
        <v>34</v>
      </c>
      <c r="E62" s="22">
        <v>560</v>
      </c>
      <c r="F62" s="22">
        <v>18</v>
      </c>
      <c r="G62" s="22">
        <v>82</v>
      </c>
      <c r="H62" s="22">
        <v>190</v>
      </c>
      <c r="I62" s="22">
        <v>160</v>
      </c>
      <c r="J62" s="22">
        <v>59</v>
      </c>
      <c r="K62" s="22">
        <v>51</v>
      </c>
      <c r="L62" s="22">
        <v>90</v>
      </c>
      <c r="M62" s="22">
        <v>110</v>
      </c>
      <c r="N62" s="22">
        <v>98</v>
      </c>
      <c r="O62" s="54">
        <v>262</v>
      </c>
    </row>
    <row r="63" spans="1:15" s="24" customFormat="1" ht="11.25">
      <c r="A63" s="42"/>
      <c r="B63" s="42"/>
      <c r="C63" s="58"/>
      <c r="D63" s="53" t="s">
        <v>35</v>
      </c>
      <c r="E63" s="22">
        <v>13</v>
      </c>
      <c r="F63" s="22">
        <v>0</v>
      </c>
      <c r="G63" s="22">
        <v>3</v>
      </c>
      <c r="H63" s="22">
        <v>2</v>
      </c>
      <c r="I63" s="22">
        <v>5</v>
      </c>
      <c r="J63" s="22">
        <v>2</v>
      </c>
      <c r="K63" s="22">
        <v>1</v>
      </c>
      <c r="L63" s="22">
        <v>1</v>
      </c>
      <c r="M63" s="22">
        <v>10</v>
      </c>
      <c r="N63" s="22">
        <v>1</v>
      </c>
      <c r="O63" s="54">
        <v>1</v>
      </c>
    </row>
    <row r="64" spans="1:15" s="24" customFormat="1" ht="11.25">
      <c r="A64" s="42"/>
      <c r="B64" s="42"/>
      <c r="C64" s="59"/>
      <c r="D64" s="53" t="s">
        <v>32</v>
      </c>
      <c r="E64" s="22">
        <v>23</v>
      </c>
      <c r="F64" s="22">
        <v>3</v>
      </c>
      <c r="G64" s="22">
        <v>8</v>
      </c>
      <c r="H64" s="22">
        <v>4</v>
      </c>
      <c r="I64" s="22">
        <v>6</v>
      </c>
      <c r="J64" s="22">
        <v>1</v>
      </c>
      <c r="K64" s="22">
        <v>1</v>
      </c>
      <c r="L64" s="22">
        <v>1</v>
      </c>
      <c r="M64" s="22">
        <v>2</v>
      </c>
      <c r="N64" s="22">
        <v>1</v>
      </c>
      <c r="O64" s="54">
        <v>19</v>
      </c>
    </row>
    <row r="65" spans="1:15" s="24" customFormat="1" ht="11.25" customHeight="1">
      <c r="A65" s="42"/>
      <c r="B65" s="42"/>
      <c r="C65" s="77" t="s">
        <v>18</v>
      </c>
      <c r="D65" s="97"/>
      <c r="E65" s="22">
        <v>1963</v>
      </c>
      <c r="F65" s="22">
        <v>191</v>
      </c>
      <c r="G65" s="22">
        <v>439</v>
      </c>
      <c r="H65" s="22">
        <v>594</v>
      </c>
      <c r="I65" s="22">
        <v>551</v>
      </c>
      <c r="J65" s="22">
        <v>146</v>
      </c>
      <c r="K65" s="22">
        <v>42</v>
      </c>
      <c r="L65" s="22">
        <v>306</v>
      </c>
      <c r="M65" s="22">
        <v>617</v>
      </c>
      <c r="N65" s="22">
        <v>1038</v>
      </c>
      <c r="O65" s="54">
        <v>2</v>
      </c>
    </row>
    <row r="66" spans="1:15" s="24" customFormat="1" ht="12.75">
      <c r="A66" s="42"/>
      <c r="C66" s="98" t="s">
        <v>19</v>
      </c>
      <c r="D66" s="99"/>
      <c r="E66" s="60">
        <v>277</v>
      </c>
      <c r="F66" s="60">
        <v>11</v>
      </c>
      <c r="G66" s="60">
        <v>58</v>
      </c>
      <c r="H66" s="60">
        <v>102</v>
      </c>
      <c r="I66" s="60">
        <v>61</v>
      </c>
      <c r="J66" s="60">
        <v>28</v>
      </c>
      <c r="K66" s="60">
        <v>17</v>
      </c>
      <c r="L66" s="60">
        <v>142</v>
      </c>
      <c r="M66" s="60">
        <v>92</v>
      </c>
      <c r="N66" s="60">
        <v>29</v>
      </c>
      <c r="O66" s="42">
        <v>14</v>
      </c>
    </row>
    <row r="67" spans="1:15" s="24" customFormat="1" ht="12.75">
      <c r="A67" s="42"/>
      <c r="B67" s="100" t="s">
        <v>46</v>
      </c>
      <c r="C67" s="91"/>
      <c r="D67" s="91"/>
      <c r="E67" s="28">
        <f aca="true" t="shared" si="1" ref="E67:O67">SUM(E10-E32)</f>
        <v>963</v>
      </c>
      <c r="F67" s="28">
        <f t="shared" si="1"/>
        <v>111</v>
      </c>
      <c r="G67" s="28">
        <f t="shared" si="1"/>
        <v>364</v>
      </c>
      <c r="H67" s="28">
        <f t="shared" si="1"/>
        <v>292</v>
      </c>
      <c r="I67" s="28">
        <f t="shared" si="1"/>
        <v>136</v>
      </c>
      <c r="J67" s="28">
        <f t="shared" si="1"/>
        <v>39</v>
      </c>
      <c r="K67" s="28">
        <f t="shared" si="1"/>
        <v>21</v>
      </c>
      <c r="L67" s="28">
        <f t="shared" si="1"/>
        <v>822</v>
      </c>
      <c r="M67" s="28">
        <f t="shared" si="1"/>
        <v>124</v>
      </c>
      <c r="N67" s="28">
        <f t="shared" si="1"/>
        <v>14</v>
      </c>
      <c r="O67" s="28">
        <f t="shared" si="1"/>
        <v>3</v>
      </c>
    </row>
    <row r="68" spans="1:15" s="33" customFormat="1" ht="5.2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</row>
    <row r="69" spans="1:15" s="24" customFormat="1" ht="11.25">
      <c r="A69" s="71" t="s">
        <v>20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</row>
    <row r="70" spans="1:15" s="33" customFormat="1" ht="5.25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</row>
    <row r="71" spans="1:15" s="24" customFormat="1" ht="11.25">
      <c r="A71" s="71" t="s">
        <v>41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</row>
    <row r="72" spans="1:15" s="24" customFormat="1" ht="11.25">
      <c r="A72" s="71" t="s">
        <v>22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</row>
  </sheetData>
  <sheetProtection/>
  <mergeCells count="32">
    <mergeCell ref="A72:O72"/>
    <mergeCell ref="A68:O68"/>
    <mergeCell ref="A69:O69"/>
    <mergeCell ref="A70:O70"/>
    <mergeCell ref="A29:D29"/>
    <mergeCell ref="L7:O7"/>
    <mergeCell ref="A7:D7"/>
    <mergeCell ref="A22:D22"/>
    <mergeCell ref="B67:D67"/>
    <mergeCell ref="A71:O71"/>
    <mergeCell ref="F8:K8"/>
    <mergeCell ref="A11:D11"/>
    <mergeCell ref="F6:K6"/>
    <mergeCell ref="L6:O6"/>
    <mergeCell ref="A6:D6"/>
    <mergeCell ref="A8:D8"/>
    <mergeCell ref="A9:D9"/>
    <mergeCell ref="F7:K7"/>
    <mergeCell ref="A1:O1"/>
    <mergeCell ref="A2:O2"/>
    <mergeCell ref="A3:O3"/>
    <mergeCell ref="A4:O4"/>
    <mergeCell ref="F5:K5"/>
    <mergeCell ref="L5:O5"/>
    <mergeCell ref="A5:D5"/>
    <mergeCell ref="A31:D31"/>
    <mergeCell ref="C33:D33"/>
    <mergeCell ref="C47:D47"/>
    <mergeCell ref="C56:D56"/>
    <mergeCell ref="C65:D65"/>
    <mergeCell ref="C66:D66"/>
    <mergeCell ref="B32:D32"/>
  </mergeCells>
  <printOptions/>
  <pageMargins left="0" right="0" top="0" bottom="0" header="0" footer="0"/>
  <pageSetup horizontalDpi="600" verticalDpi="600" orientation="landscape" paperSize="9" r:id="rId1"/>
  <ignoredErrors>
    <ignoredError sqref="E33:O33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F16" sqref="F16"/>
    </sheetView>
  </sheetViews>
  <sheetFormatPr defaultColWidth="9.140625" defaultRowHeight="12.75"/>
  <cols>
    <col min="1" max="3" width="1.7109375" style="3" customWidth="1"/>
    <col min="4" max="4" width="38.00390625" style="3" customWidth="1"/>
    <col min="5" max="11" width="9.140625" style="3" customWidth="1"/>
    <col min="12" max="12" width="10.57421875" style="3" customWidth="1"/>
    <col min="13" max="16384" width="9.140625" style="3" customWidth="1"/>
  </cols>
  <sheetData>
    <row r="1" spans="1:15" s="1" customFormat="1" ht="14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2.75">
      <c r="A2" s="85" t="s">
        <v>47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s="1" customFormat="1" ht="14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1" customFormat="1" ht="14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6" customFormat="1" ht="12.75">
      <c r="A5" s="88"/>
      <c r="B5" s="88"/>
      <c r="C5" s="88"/>
      <c r="D5" s="89"/>
      <c r="E5" s="5" t="s">
        <v>0</v>
      </c>
      <c r="F5" s="90" t="s">
        <v>1</v>
      </c>
      <c r="G5" s="91"/>
      <c r="H5" s="91"/>
      <c r="I5" s="91"/>
      <c r="J5" s="91"/>
      <c r="K5" s="92"/>
      <c r="L5" s="93" t="s">
        <v>2</v>
      </c>
      <c r="M5" s="94"/>
      <c r="N5" s="94"/>
      <c r="O5" s="94"/>
    </row>
    <row r="6" spans="1:15" s="6" customFormat="1" ht="12.75">
      <c r="A6" s="73"/>
      <c r="B6" s="73"/>
      <c r="C6" s="95"/>
      <c r="D6" s="96"/>
      <c r="E6" s="8"/>
      <c r="F6" s="81"/>
      <c r="G6" s="82"/>
      <c r="H6" s="82"/>
      <c r="I6" s="82"/>
      <c r="J6" s="82"/>
      <c r="K6" s="82"/>
      <c r="L6" s="83"/>
      <c r="M6" s="73"/>
      <c r="N6" s="73"/>
      <c r="O6" s="73"/>
    </row>
    <row r="7" spans="1:15" s="6" customFormat="1" ht="12.75">
      <c r="A7" s="73"/>
      <c r="B7" s="73"/>
      <c r="C7" s="73"/>
      <c r="D7" s="73"/>
      <c r="E7" s="9"/>
      <c r="F7" s="73"/>
      <c r="G7" s="73"/>
      <c r="H7" s="73"/>
      <c r="I7" s="73"/>
      <c r="J7" s="73"/>
      <c r="K7" s="73"/>
      <c r="L7" s="73"/>
      <c r="M7" s="95"/>
      <c r="N7" s="95"/>
      <c r="O7" s="95"/>
    </row>
    <row r="8" spans="1:15" s="6" customFormat="1" ht="12.75">
      <c r="A8" s="73"/>
      <c r="B8" s="73"/>
      <c r="C8" s="95"/>
      <c r="D8" s="95"/>
      <c r="E8" s="9"/>
      <c r="F8" s="73"/>
      <c r="G8" s="95"/>
      <c r="H8" s="95"/>
      <c r="I8" s="95"/>
      <c r="J8" s="95"/>
      <c r="K8" s="95"/>
      <c r="L8" s="10" t="s">
        <v>23</v>
      </c>
      <c r="M8" s="10" t="s">
        <v>24</v>
      </c>
      <c r="N8" s="10" t="s">
        <v>25</v>
      </c>
      <c r="O8" s="10" t="s">
        <v>26</v>
      </c>
    </row>
    <row r="9" spans="1:15" s="6" customFormat="1" ht="12.75">
      <c r="A9" s="75"/>
      <c r="B9" s="75"/>
      <c r="C9" s="79"/>
      <c r="D9" s="79"/>
      <c r="E9" s="11"/>
      <c r="F9" s="12">
        <v>1</v>
      </c>
      <c r="G9" s="12">
        <v>2</v>
      </c>
      <c r="H9" s="12">
        <v>3</v>
      </c>
      <c r="I9" s="12">
        <v>4</v>
      </c>
      <c r="J9" s="12">
        <v>5</v>
      </c>
      <c r="K9" s="12" t="s">
        <v>43</v>
      </c>
      <c r="L9" s="13">
        <v>1946</v>
      </c>
      <c r="M9" s="13">
        <v>1980</v>
      </c>
      <c r="N9" s="13">
        <v>2000</v>
      </c>
      <c r="O9" s="13">
        <v>2012</v>
      </c>
    </row>
    <row r="10" spans="1:15" s="15" customFormat="1" ht="11.25">
      <c r="A10" s="40" t="s">
        <v>0</v>
      </c>
      <c r="B10" s="40"/>
      <c r="C10" s="40"/>
      <c r="D10" s="40"/>
      <c r="E10" s="14">
        <v>222196</v>
      </c>
      <c r="F10" s="14">
        <v>13564</v>
      </c>
      <c r="G10" s="14">
        <v>37602</v>
      </c>
      <c r="H10" s="14">
        <v>64542</v>
      </c>
      <c r="I10" s="14">
        <v>64862</v>
      </c>
      <c r="J10" s="14">
        <v>25024</v>
      </c>
      <c r="K10" s="14">
        <v>16602</v>
      </c>
      <c r="L10" s="14">
        <v>59096</v>
      </c>
      <c r="M10" s="14">
        <v>105430</v>
      </c>
      <c r="N10" s="14">
        <v>39099</v>
      </c>
      <c r="O10" s="14">
        <v>18571</v>
      </c>
    </row>
    <row r="11" spans="1:15" s="6" customFormat="1" ht="12" customHeight="1">
      <c r="A11" s="77" t="s">
        <v>74</v>
      </c>
      <c r="B11" s="77"/>
      <c r="C11" s="77"/>
      <c r="D11" s="77"/>
      <c r="E11" s="17"/>
      <c r="F11" s="18"/>
      <c r="G11" s="18"/>
      <c r="H11" s="18"/>
      <c r="I11" s="18"/>
      <c r="J11" s="18"/>
      <c r="K11" s="18"/>
      <c r="L11" s="19"/>
      <c r="M11" s="19"/>
      <c r="N11" s="19"/>
      <c r="O11" s="19"/>
    </row>
    <row r="12" spans="1:15" s="24" customFormat="1" ht="11.25">
      <c r="A12" s="41"/>
      <c r="B12" s="20" t="s">
        <v>3</v>
      </c>
      <c r="C12" s="21"/>
      <c r="D12" s="21"/>
      <c r="E12" s="22">
        <v>20708</v>
      </c>
      <c r="F12" s="22">
        <v>1348</v>
      </c>
      <c r="G12" s="22">
        <v>3750</v>
      </c>
      <c r="H12" s="22">
        <v>6037</v>
      </c>
      <c r="I12" s="22">
        <v>5657</v>
      </c>
      <c r="J12" s="22">
        <v>2253</v>
      </c>
      <c r="K12" s="22">
        <v>1663</v>
      </c>
      <c r="L12" s="23">
        <v>20708</v>
      </c>
      <c r="M12" s="23" t="s">
        <v>4</v>
      </c>
      <c r="N12" s="23" t="s">
        <v>4</v>
      </c>
      <c r="O12" s="23" t="s">
        <v>4</v>
      </c>
    </row>
    <row r="13" spans="1:15" s="24" customFormat="1" ht="11.25">
      <c r="A13" s="42"/>
      <c r="B13" s="20" t="s">
        <v>5</v>
      </c>
      <c r="C13" s="21"/>
      <c r="D13" s="21"/>
      <c r="E13" s="22">
        <v>38388</v>
      </c>
      <c r="F13" s="22">
        <v>1948</v>
      </c>
      <c r="G13" s="22">
        <v>7353</v>
      </c>
      <c r="H13" s="22">
        <v>12116</v>
      </c>
      <c r="I13" s="22">
        <v>9246</v>
      </c>
      <c r="J13" s="22">
        <v>4308</v>
      </c>
      <c r="K13" s="22">
        <v>3417</v>
      </c>
      <c r="L13" s="23">
        <v>38388</v>
      </c>
      <c r="M13" s="23" t="s">
        <v>4</v>
      </c>
      <c r="N13" s="23" t="s">
        <v>4</v>
      </c>
      <c r="O13" s="23" t="s">
        <v>4</v>
      </c>
    </row>
    <row r="14" spans="1:15" s="24" customFormat="1" ht="11.25">
      <c r="A14" s="42"/>
      <c r="B14" s="20" t="s">
        <v>6</v>
      </c>
      <c r="C14" s="21"/>
      <c r="D14" s="21"/>
      <c r="E14" s="22">
        <v>39060</v>
      </c>
      <c r="F14" s="22">
        <v>2371</v>
      </c>
      <c r="G14" s="22">
        <v>6555</v>
      </c>
      <c r="H14" s="22">
        <v>12310</v>
      </c>
      <c r="I14" s="22">
        <v>10625</v>
      </c>
      <c r="J14" s="22">
        <v>4150</v>
      </c>
      <c r="K14" s="22">
        <v>3049</v>
      </c>
      <c r="L14" s="23" t="s">
        <v>4</v>
      </c>
      <c r="M14" s="23">
        <v>39060</v>
      </c>
      <c r="N14" s="23" t="s">
        <v>4</v>
      </c>
      <c r="O14" s="23" t="s">
        <v>4</v>
      </c>
    </row>
    <row r="15" spans="1:15" s="24" customFormat="1" ht="11.25">
      <c r="A15" s="42"/>
      <c r="B15" s="20" t="s">
        <v>7</v>
      </c>
      <c r="C15" s="21"/>
      <c r="D15" s="21"/>
      <c r="E15" s="22">
        <v>34777</v>
      </c>
      <c r="F15" s="22">
        <v>2938</v>
      </c>
      <c r="G15" s="22">
        <v>6094</v>
      </c>
      <c r="H15" s="22">
        <v>11139</v>
      </c>
      <c r="I15" s="22">
        <v>9631</v>
      </c>
      <c r="J15" s="22">
        <v>2994</v>
      </c>
      <c r="K15" s="22">
        <v>1981</v>
      </c>
      <c r="L15" s="23" t="s">
        <v>4</v>
      </c>
      <c r="M15" s="23">
        <v>34777</v>
      </c>
      <c r="N15" s="23" t="s">
        <v>4</v>
      </c>
      <c r="O15" s="23" t="s">
        <v>4</v>
      </c>
    </row>
    <row r="16" spans="1:15" s="24" customFormat="1" ht="11.25">
      <c r="A16" s="42"/>
      <c r="B16" s="20" t="s">
        <v>8</v>
      </c>
      <c r="C16" s="21"/>
      <c r="D16" s="21"/>
      <c r="E16" s="22">
        <v>31593</v>
      </c>
      <c r="F16" s="22">
        <v>3004</v>
      </c>
      <c r="G16" s="22">
        <v>5750</v>
      </c>
      <c r="H16" s="22">
        <v>9614</v>
      </c>
      <c r="I16" s="22">
        <v>8323</v>
      </c>
      <c r="J16" s="22">
        <v>2952</v>
      </c>
      <c r="K16" s="22">
        <v>1950</v>
      </c>
      <c r="L16" s="23" t="s">
        <v>4</v>
      </c>
      <c r="M16" s="23">
        <v>31593</v>
      </c>
      <c r="N16" s="23" t="s">
        <v>4</v>
      </c>
      <c r="O16" s="23" t="s">
        <v>4</v>
      </c>
    </row>
    <row r="17" spans="1:15" s="24" customFormat="1" ht="11.25">
      <c r="A17" s="42"/>
      <c r="B17" s="20" t="s">
        <v>9</v>
      </c>
      <c r="C17" s="21"/>
      <c r="D17" s="21"/>
      <c r="E17" s="22">
        <v>23943</v>
      </c>
      <c r="F17" s="22">
        <v>1087</v>
      </c>
      <c r="G17" s="22">
        <v>3899</v>
      </c>
      <c r="H17" s="22">
        <v>5303</v>
      </c>
      <c r="I17" s="22">
        <v>8531</v>
      </c>
      <c r="J17" s="22">
        <v>3278</v>
      </c>
      <c r="K17" s="22">
        <v>1845</v>
      </c>
      <c r="L17" s="23" t="s">
        <v>4</v>
      </c>
      <c r="M17" s="23" t="s">
        <v>4</v>
      </c>
      <c r="N17" s="23">
        <v>23943</v>
      </c>
      <c r="O17" s="23" t="s">
        <v>4</v>
      </c>
    </row>
    <row r="18" spans="1:15" s="24" customFormat="1" ht="11.25">
      <c r="A18" s="42"/>
      <c r="B18" s="20" t="s">
        <v>10</v>
      </c>
      <c r="C18" s="21"/>
      <c r="D18" s="21"/>
      <c r="E18" s="22">
        <v>15156</v>
      </c>
      <c r="F18" s="22">
        <v>575</v>
      </c>
      <c r="G18" s="22">
        <v>2183</v>
      </c>
      <c r="H18" s="22">
        <v>4043</v>
      </c>
      <c r="I18" s="22">
        <v>5351</v>
      </c>
      <c r="J18" s="22">
        <v>1932</v>
      </c>
      <c r="K18" s="22">
        <v>1072</v>
      </c>
      <c r="L18" s="23" t="s">
        <v>4</v>
      </c>
      <c r="M18" s="23" t="s">
        <v>4</v>
      </c>
      <c r="N18" s="23">
        <v>15156</v>
      </c>
      <c r="O18" s="23" t="s">
        <v>4</v>
      </c>
    </row>
    <row r="19" spans="1:15" s="24" customFormat="1" ht="11.25">
      <c r="A19" s="42"/>
      <c r="B19" s="26" t="s">
        <v>11</v>
      </c>
      <c r="C19" s="27"/>
      <c r="D19" s="27"/>
      <c r="E19" s="28">
        <v>5962</v>
      </c>
      <c r="F19" s="28">
        <v>79</v>
      </c>
      <c r="G19" s="28">
        <v>524</v>
      </c>
      <c r="H19" s="28">
        <v>958</v>
      </c>
      <c r="I19" s="28">
        <v>2582</v>
      </c>
      <c r="J19" s="28">
        <v>1210</v>
      </c>
      <c r="K19" s="28">
        <v>609</v>
      </c>
      <c r="L19" s="29" t="s">
        <v>4</v>
      </c>
      <c r="M19" s="29" t="s">
        <v>4</v>
      </c>
      <c r="N19" s="29" t="s">
        <v>4</v>
      </c>
      <c r="O19" s="28">
        <v>5962</v>
      </c>
    </row>
    <row r="20" spans="1:15" s="24" customFormat="1" ht="11.25">
      <c r="A20" s="42"/>
      <c r="B20" s="26" t="s">
        <v>38</v>
      </c>
      <c r="C20" s="27"/>
      <c r="D20" s="27"/>
      <c r="E20" s="28">
        <v>12609</v>
      </c>
      <c r="F20" s="28">
        <v>214</v>
      </c>
      <c r="G20" s="28">
        <v>1494</v>
      </c>
      <c r="H20" s="28">
        <v>3022</v>
      </c>
      <c r="I20" s="28">
        <v>4916</v>
      </c>
      <c r="J20" s="28">
        <v>1947</v>
      </c>
      <c r="K20" s="28">
        <v>1016</v>
      </c>
      <c r="L20" s="29" t="s">
        <v>4</v>
      </c>
      <c r="M20" s="29" t="s">
        <v>4</v>
      </c>
      <c r="N20" s="29" t="s">
        <v>4</v>
      </c>
      <c r="O20" s="28">
        <v>12609</v>
      </c>
    </row>
    <row r="21" spans="1:15" s="24" customFormat="1" ht="11.25" customHeight="1">
      <c r="A21" s="78" t="s">
        <v>85</v>
      </c>
      <c r="B21" s="78"/>
      <c r="C21" s="78"/>
      <c r="D21" s="7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s="24" customFormat="1" ht="11.25" customHeight="1">
      <c r="A22" s="42"/>
      <c r="B22" s="43" t="s">
        <v>76</v>
      </c>
      <c r="C22" s="43"/>
      <c r="D22" s="44"/>
      <c r="E22" s="31">
        <v>4340</v>
      </c>
      <c r="F22" s="31">
        <v>2754</v>
      </c>
      <c r="G22" s="31">
        <v>979</v>
      </c>
      <c r="H22" s="31">
        <v>337</v>
      </c>
      <c r="I22" s="31">
        <v>173</v>
      </c>
      <c r="J22" s="31">
        <v>64</v>
      </c>
      <c r="K22" s="31">
        <v>33</v>
      </c>
      <c r="L22" s="31">
        <v>1455</v>
      </c>
      <c r="M22" s="31">
        <v>2298</v>
      </c>
      <c r="N22" s="31">
        <v>515</v>
      </c>
      <c r="O22" s="31">
        <v>72</v>
      </c>
    </row>
    <row r="23" spans="1:15" s="24" customFormat="1" ht="11.25" customHeight="1">
      <c r="A23" s="42"/>
      <c r="B23" s="45" t="s">
        <v>77</v>
      </c>
      <c r="C23" s="46"/>
      <c r="D23" s="46"/>
      <c r="E23" s="31">
        <v>21944</v>
      </c>
      <c r="F23" s="31">
        <v>5387</v>
      </c>
      <c r="G23" s="31">
        <v>8949</v>
      </c>
      <c r="H23" s="31">
        <v>4594</v>
      </c>
      <c r="I23" s="31">
        <v>2222</v>
      </c>
      <c r="J23" s="31">
        <v>527</v>
      </c>
      <c r="K23" s="31">
        <v>265</v>
      </c>
      <c r="L23" s="31">
        <v>7083</v>
      </c>
      <c r="M23" s="31">
        <v>11446</v>
      </c>
      <c r="N23" s="31">
        <v>2795</v>
      </c>
      <c r="O23" s="31">
        <v>620</v>
      </c>
    </row>
    <row r="24" spans="1:15" s="24" customFormat="1" ht="11.25" customHeight="1">
      <c r="A24" s="42"/>
      <c r="B24" s="45" t="s">
        <v>78</v>
      </c>
      <c r="C24" s="46"/>
      <c r="D24" s="46"/>
      <c r="E24" s="31">
        <v>40659</v>
      </c>
      <c r="F24" s="31">
        <v>2127</v>
      </c>
      <c r="G24" s="31">
        <v>15751</v>
      </c>
      <c r="H24" s="31">
        <v>14938</v>
      </c>
      <c r="I24" s="31">
        <v>5736</v>
      </c>
      <c r="J24" s="31">
        <v>1428</v>
      </c>
      <c r="K24" s="31">
        <v>679</v>
      </c>
      <c r="L24" s="31">
        <v>11501</v>
      </c>
      <c r="M24" s="31">
        <v>21267</v>
      </c>
      <c r="N24" s="31">
        <v>6328</v>
      </c>
      <c r="O24" s="31">
        <v>1563</v>
      </c>
    </row>
    <row r="25" spans="1:15" s="24" customFormat="1" ht="11.25" customHeight="1">
      <c r="A25" s="42"/>
      <c r="B25" s="45" t="s">
        <v>79</v>
      </c>
      <c r="C25" s="46"/>
      <c r="D25" s="46"/>
      <c r="E25" s="31">
        <v>65039</v>
      </c>
      <c r="F25" s="31">
        <v>1785</v>
      </c>
      <c r="G25" s="31">
        <v>7787</v>
      </c>
      <c r="H25" s="31">
        <v>30147</v>
      </c>
      <c r="I25" s="31">
        <v>19750</v>
      </c>
      <c r="J25" s="31">
        <v>3989</v>
      </c>
      <c r="K25" s="31">
        <v>1581</v>
      </c>
      <c r="L25" s="31">
        <v>16678</v>
      </c>
      <c r="M25" s="31">
        <v>33745</v>
      </c>
      <c r="N25" s="31">
        <v>11081</v>
      </c>
      <c r="O25" s="31">
        <v>3535</v>
      </c>
    </row>
    <row r="26" spans="1:15" s="24" customFormat="1" ht="11.25" customHeight="1">
      <c r="A26" s="42"/>
      <c r="B26" s="45" t="s">
        <v>80</v>
      </c>
      <c r="C26" s="46"/>
      <c r="D26" s="46"/>
      <c r="E26" s="31">
        <v>59613</v>
      </c>
      <c r="F26" s="31">
        <v>1123</v>
      </c>
      <c r="G26" s="31">
        <v>3128</v>
      </c>
      <c r="H26" s="31">
        <v>11779</v>
      </c>
      <c r="I26" s="31">
        <v>28555</v>
      </c>
      <c r="J26" s="31">
        <v>10574</v>
      </c>
      <c r="K26" s="31">
        <v>4454</v>
      </c>
      <c r="L26" s="31">
        <v>14623</v>
      </c>
      <c r="M26" s="31">
        <v>25236</v>
      </c>
      <c r="N26" s="31">
        <v>11855</v>
      </c>
      <c r="O26" s="31">
        <v>7899</v>
      </c>
    </row>
    <row r="27" spans="1:15" s="24" customFormat="1" ht="11.25" customHeight="1">
      <c r="A27" s="42"/>
      <c r="B27" s="47" t="s">
        <v>81</v>
      </c>
      <c r="C27" s="35"/>
      <c r="D27" s="35"/>
      <c r="E27" s="32">
        <v>30601</v>
      </c>
      <c r="F27" s="32">
        <v>388</v>
      </c>
      <c r="G27" s="32">
        <v>1008</v>
      </c>
      <c r="H27" s="32">
        <v>2747</v>
      </c>
      <c r="I27" s="32">
        <v>8426</v>
      </c>
      <c r="J27" s="32">
        <v>8442</v>
      </c>
      <c r="K27" s="32">
        <v>9590</v>
      </c>
      <c r="L27" s="32">
        <v>7756</v>
      </c>
      <c r="M27" s="32">
        <v>11438</v>
      </c>
      <c r="N27" s="32">
        <v>6525</v>
      </c>
      <c r="O27" s="32">
        <v>4882</v>
      </c>
    </row>
    <row r="28" spans="1:15" s="24" customFormat="1" ht="12.75">
      <c r="A28" s="78"/>
      <c r="B28" s="78"/>
      <c r="C28" s="78"/>
      <c r="D28" s="79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s="24" customFormat="1" ht="10.5" customHeight="1">
      <c r="A29" s="49" t="s">
        <v>42</v>
      </c>
      <c r="B29" s="41"/>
      <c r="C29" s="50"/>
      <c r="D29" s="50"/>
      <c r="E29" s="28">
        <v>219540</v>
      </c>
      <c r="F29" s="28">
        <v>13263</v>
      </c>
      <c r="G29" s="28">
        <v>36628</v>
      </c>
      <c r="H29" s="28">
        <v>63710</v>
      </c>
      <c r="I29" s="28">
        <v>64526</v>
      </c>
      <c r="J29" s="28">
        <v>24893</v>
      </c>
      <c r="K29" s="28">
        <v>16520</v>
      </c>
      <c r="L29" s="28">
        <v>57035</v>
      </c>
      <c r="M29" s="28">
        <v>104946</v>
      </c>
      <c r="N29" s="28">
        <v>38990</v>
      </c>
      <c r="O29" s="32">
        <v>18569</v>
      </c>
    </row>
    <row r="30" spans="1:15" s="24" customFormat="1" ht="12.75" customHeight="1">
      <c r="A30" s="78" t="s">
        <v>13</v>
      </c>
      <c r="B30" s="78"/>
      <c r="C30" s="78"/>
      <c r="D30" s="78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</row>
    <row r="31" spans="1:15" s="24" customFormat="1" ht="12.75">
      <c r="A31" s="42"/>
      <c r="B31" s="101" t="s">
        <v>45</v>
      </c>
      <c r="C31" s="102"/>
      <c r="D31" s="102"/>
      <c r="E31" s="22">
        <v>221207</v>
      </c>
      <c r="F31" s="22">
        <v>13443</v>
      </c>
      <c r="G31" s="22">
        <v>37221</v>
      </c>
      <c r="H31" s="22">
        <v>64252</v>
      </c>
      <c r="I31" s="22">
        <v>64729</v>
      </c>
      <c r="J31" s="22">
        <v>24982</v>
      </c>
      <c r="K31" s="22">
        <v>16580</v>
      </c>
      <c r="L31" s="22">
        <v>58247</v>
      </c>
      <c r="M31" s="22">
        <v>105308</v>
      </c>
      <c r="N31" s="22">
        <v>39084</v>
      </c>
      <c r="O31" s="22">
        <v>18568</v>
      </c>
    </row>
    <row r="32" spans="1:15" s="24" customFormat="1" ht="12.75">
      <c r="A32" s="42"/>
      <c r="B32" s="41"/>
      <c r="C32" s="101" t="s">
        <v>14</v>
      </c>
      <c r="D32" s="102"/>
      <c r="E32" s="22">
        <v>21559</v>
      </c>
      <c r="F32" s="22">
        <v>1027</v>
      </c>
      <c r="G32" s="22">
        <v>4987</v>
      </c>
      <c r="H32" s="22">
        <v>7628</v>
      </c>
      <c r="I32" s="22">
        <v>4695</v>
      </c>
      <c r="J32" s="22">
        <v>1900</v>
      </c>
      <c r="K32" s="22">
        <v>1322</v>
      </c>
      <c r="L32" s="22">
        <v>13310</v>
      </c>
      <c r="M32" s="22">
        <v>7464</v>
      </c>
      <c r="N32" s="22">
        <v>645</v>
      </c>
      <c r="O32" s="22">
        <v>140</v>
      </c>
    </row>
    <row r="33" spans="1:15" s="24" customFormat="1" ht="11.25">
      <c r="A33" s="42"/>
      <c r="B33" s="42"/>
      <c r="C33" s="41"/>
      <c r="D33" s="53" t="s">
        <v>27</v>
      </c>
      <c r="E33" s="22">
        <v>1969</v>
      </c>
      <c r="F33" s="22">
        <v>76</v>
      </c>
      <c r="G33" s="22">
        <v>319</v>
      </c>
      <c r="H33" s="22">
        <v>639</v>
      </c>
      <c r="I33" s="22">
        <v>553</v>
      </c>
      <c r="J33" s="22">
        <v>221</v>
      </c>
      <c r="K33" s="22">
        <v>161</v>
      </c>
      <c r="L33" s="22">
        <v>1169</v>
      </c>
      <c r="M33" s="22">
        <v>724</v>
      </c>
      <c r="N33" s="22">
        <v>73</v>
      </c>
      <c r="O33" s="54">
        <v>3</v>
      </c>
    </row>
    <row r="34" spans="1:15" s="24" customFormat="1" ht="11.25">
      <c r="A34" s="42"/>
      <c r="B34" s="42"/>
      <c r="C34" s="42"/>
      <c r="D34" s="53" t="s">
        <v>28</v>
      </c>
      <c r="E34" s="22">
        <v>4</v>
      </c>
      <c r="F34" s="22">
        <v>0</v>
      </c>
      <c r="G34" s="22">
        <v>1</v>
      </c>
      <c r="H34" s="22">
        <v>3</v>
      </c>
      <c r="I34" s="22">
        <v>0</v>
      </c>
      <c r="J34" s="22">
        <v>0</v>
      </c>
      <c r="K34" s="22">
        <v>0</v>
      </c>
      <c r="L34" s="22">
        <v>1</v>
      </c>
      <c r="M34" s="22">
        <v>3</v>
      </c>
      <c r="N34" s="22">
        <v>0</v>
      </c>
      <c r="O34" s="54">
        <v>0</v>
      </c>
    </row>
    <row r="35" spans="1:15" s="24" customFormat="1" ht="11.25">
      <c r="A35" s="42"/>
      <c r="B35" s="42"/>
      <c r="C35" s="42"/>
      <c r="D35" s="53" t="s">
        <v>29</v>
      </c>
      <c r="E35" s="22">
        <v>975</v>
      </c>
      <c r="F35" s="22">
        <v>50</v>
      </c>
      <c r="G35" s="22">
        <v>279</v>
      </c>
      <c r="H35" s="22">
        <v>363</v>
      </c>
      <c r="I35" s="22">
        <v>180</v>
      </c>
      <c r="J35" s="22">
        <v>60</v>
      </c>
      <c r="K35" s="22">
        <v>43</v>
      </c>
      <c r="L35" s="22">
        <v>556</v>
      </c>
      <c r="M35" s="22">
        <v>392</v>
      </c>
      <c r="N35" s="22">
        <v>26</v>
      </c>
      <c r="O35" s="54">
        <v>1</v>
      </c>
    </row>
    <row r="36" spans="1:15" s="24" customFormat="1" ht="11.25">
      <c r="A36" s="42"/>
      <c r="B36" s="42"/>
      <c r="C36" s="42"/>
      <c r="D36" s="53" t="s">
        <v>30</v>
      </c>
      <c r="E36" s="22">
        <v>8511</v>
      </c>
      <c r="F36" s="22">
        <v>311</v>
      </c>
      <c r="G36" s="22">
        <v>1551</v>
      </c>
      <c r="H36" s="22">
        <v>2932</v>
      </c>
      <c r="I36" s="22">
        <v>2201</v>
      </c>
      <c r="J36" s="22">
        <v>885</v>
      </c>
      <c r="K36" s="22">
        <v>631</v>
      </c>
      <c r="L36" s="22">
        <v>4184</v>
      </c>
      <c r="M36" s="22">
        <v>4030</v>
      </c>
      <c r="N36" s="22">
        <v>289</v>
      </c>
      <c r="O36" s="54">
        <v>8</v>
      </c>
    </row>
    <row r="37" spans="1:15" s="24" customFormat="1" ht="11.25">
      <c r="A37" s="42"/>
      <c r="B37" s="42"/>
      <c r="C37" s="42"/>
      <c r="D37" s="53" t="s">
        <v>31</v>
      </c>
      <c r="E37" s="22">
        <v>9949</v>
      </c>
      <c r="F37" s="22">
        <v>584</v>
      </c>
      <c r="G37" s="22">
        <v>2811</v>
      </c>
      <c r="H37" s="22">
        <v>3645</v>
      </c>
      <c r="I37" s="22">
        <v>1728</v>
      </c>
      <c r="J37" s="22">
        <v>710</v>
      </c>
      <c r="K37" s="22">
        <v>471</v>
      </c>
      <c r="L37" s="22">
        <v>7321</v>
      </c>
      <c r="M37" s="22">
        <v>2256</v>
      </c>
      <c r="N37" s="22">
        <v>248</v>
      </c>
      <c r="O37" s="54">
        <v>124</v>
      </c>
    </row>
    <row r="38" spans="1:15" s="24" customFormat="1" ht="11.25">
      <c r="A38" s="42"/>
      <c r="B38" s="42"/>
      <c r="C38" s="55"/>
      <c r="D38" s="53" t="s">
        <v>32</v>
      </c>
      <c r="E38" s="22">
        <v>151</v>
      </c>
      <c r="F38" s="22">
        <v>6</v>
      </c>
      <c r="G38" s="22">
        <v>26</v>
      </c>
      <c r="H38" s="22">
        <v>46</v>
      </c>
      <c r="I38" s="22">
        <v>33</v>
      </c>
      <c r="J38" s="22">
        <v>24</v>
      </c>
      <c r="K38" s="22">
        <v>16</v>
      </c>
      <c r="L38" s="22">
        <v>79</v>
      </c>
      <c r="M38" s="22">
        <v>59</v>
      </c>
      <c r="N38" s="22">
        <v>9</v>
      </c>
      <c r="O38" s="54">
        <v>4</v>
      </c>
    </row>
    <row r="39" spans="1:15" s="24" customFormat="1" ht="11.25">
      <c r="A39" s="42"/>
      <c r="B39" s="42"/>
      <c r="C39" s="56" t="s">
        <v>15</v>
      </c>
      <c r="D39" s="56"/>
      <c r="E39" s="22">
        <v>9596</v>
      </c>
      <c r="F39" s="22">
        <v>663</v>
      </c>
      <c r="G39" s="22">
        <v>2001</v>
      </c>
      <c r="H39" s="22">
        <v>3127</v>
      </c>
      <c r="I39" s="22">
        <v>2658</v>
      </c>
      <c r="J39" s="22">
        <v>794</v>
      </c>
      <c r="K39" s="22">
        <v>353</v>
      </c>
      <c r="L39" s="22">
        <v>3690</v>
      </c>
      <c r="M39" s="22">
        <v>4001</v>
      </c>
      <c r="N39" s="22">
        <v>1648</v>
      </c>
      <c r="O39" s="22">
        <v>257</v>
      </c>
    </row>
    <row r="40" spans="1:15" s="24" customFormat="1" ht="11.25">
      <c r="A40" s="42"/>
      <c r="B40" s="42"/>
      <c r="C40" s="41"/>
      <c r="D40" s="53" t="s">
        <v>27</v>
      </c>
      <c r="E40" s="22">
        <v>2751</v>
      </c>
      <c r="F40" s="22">
        <v>204</v>
      </c>
      <c r="G40" s="22">
        <v>495</v>
      </c>
      <c r="H40" s="22">
        <v>924</v>
      </c>
      <c r="I40" s="22">
        <v>779</v>
      </c>
      <c r="J40" s="22">
        <v>242</v>
      </c>
      <c r="K40" s="22">
        <v>107</v>
      </c>
      <c r="L40" s="22">
        <v>960</v>
      </c>
      <c r="M40" s="22">
        <v>1276</v>
      </c>
      <c r="N40" s="22">
        <v>449</v>
      </c>
      <c r="O40" s="54">
        <v>66</v>
      </c>
    </row>
    <row r="41" spans="1:15" s="24" customFormat="1" ht="11.25">
      <c r="A41" s="42"/>
      <c r="B41" s="42"/>
      <c r="C41" s="42"/>
      <c r="D41" s="53" t="s">
        <v>28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54">
        <v>0</v>
      </c>
    </row>
    <row r="42" spans="1:15" s="24" customFormat="1" ht="11.25">
      <c r="A42" s="42"/>
      <c r="B42" s="42"/>
      <c r="C42" s="42"/>
      <c r="D42" s="53" t="s">
        <v>29</v>
      </c>
      <c r="E42" s="22">
        <v>932</v>
      </c>
      <c r="F42" s="22">
        <v>28</v>
      </c>
      <c r="G42" s="22">
        <v>129</v>
      </c>
      <c r="H42" s="22">
        <v>317</v>
      </c>
      <c r="I42" s="22">
        <v>307</v>
      </c>
      <c r="J42" s="22">
        <v>103</v>
      </c>
      <c r="K42" s="22">
        <v>48</v>
      </c>
      <c r="L42" s="22">
        <v>295</v>
      </c>
      <c r="M42" s="22">
        <v>124</v>
      </c>
      <c r="N42" s="22">
        <v>388</v>
      </c>
      <c r="O42" s="54">
        <v>125</v>
      </c>
    </row>
    <row r="43" spans="1:15" s="24" customFormat="1" ht="11.25">
      <c r="A43" s="42"/>
      <c r="B43" s="42"/>
      <c r="C43" s="42"/>
      <c r="D43" s="53" t="s">
        <v>33</v>
      </c>
      <c r="E43" s="22">
        <v>5439</v>
      </c>
      <c r="F43" s="22">
        <v>413</v>
      </c>
      <c r="G43" s="22">
        <v>1257</v>
      </c>
      <c r="H43" s="22">
        <v>1782</v>
      </c>
      <c r="I43" s="22">
        <v>1413</v>
      </c>
      <c r="J43" s="22">
        <v>399</v>
      </c>
      <c r="K43" s="22">
        <v>175</v>
      </c>
      <c r="L43" s="22">
        <v>2242</v>
      </c>
      <c r="M43" s="22">
        <v>2468</v>
      </c>
      <c r="N43" s="22">
        <v>715</v>
      </c>
      <c r="O43" s="54">
        <v>14</v>
      </c>
    </row>
    <row r="44" spans="1:15" s="24" customFormat="1" ht="11.25">
      <c r="A44" s="42"/>
      <c r="B44" s="42"/>
      <c r="C44" s="42"/>
      <c r="D44" s="53" t="s">
        <v>31</v>
      </c>
      <c r="E44" s="22">
        <v>191</v>
      </c>
      <c r="F44" s="22">
        <v>6</v>
      </c>
      <c r="G44" s="22">
        <v>44</v>
      </c>
      <c r="H44" s="22">
        <v>57</v>
      </c>
      <c r="I44" s="22">
        <v>60</v>
      </c>
      <c r="J44" s="22">
        <v>18</v>
      </c>
      <c r="K44" s="22">
        <v>6</v>
      </c>
      <c r="L44" s="22">
        <v>119</v>
      </c>
      <c r="M44" s="22">
        <v>64</v>
      </c>
      <c r="N44" s="22">
        <v>6</v>
      </c>
      <c r="O44" s="54">
        <v>2</v>
      </c>
    </row>
    <row r="45" spans="1:15" s="24" customFormat="1" ht="11.25">
      <c r="A45" s="42"/>
      <c r="B45" s="42"/>
      <c r="C45" s="55"/>
      <c r="D45" s="53" t="s">
        <v>32</v>
      </c>
      <c r="E45" s="22">
        <v>283</v>
      </c>
      <c r="F45" s="22">
        <v>12</v>
      </c>
      <c r="G45" s="22">
        <v>76</v>
      </c>
      <c r="H45" s="22">
        <v>47</v>
      </c>
      <c r="I45" s="22">
        <v>99</v>
      </c>
      <c r="J45" s="22">
        <v>32</v>
      </c>
      <c r="K45" s="22">
        <v>17</v>
      </c>
      <c r="L45" s="22">
        <v>74</v>
      </c>
      <c r="M45" s="22">
        <v>69</v>
      </c>
      <c r="N45" s="22">
        <v>90</v>
      </c>
      <c r="O45" s="54">
        <v>50</v>
      </c>
    </row>
    <row r="46" spans="1:15" s="24" customFormat="1" ht="11.25" customHeight="1">
      <c r="A46" s="42"/>
      <c r="B46" s="42"/>
      <c r="C46" s="77" t="s">
        <v>16</v>
      </c>
      <c r="D46" s="77"/>
      <c r="E46" s="22">
        <v>176053</v>
      </c>
      <c r="F46" s="22">
        <v>10508</v>
      </c>
      <c r="G46" s="22">
        <v>27338</v>
      </c>
      <c r="H46" s="22">
        <v>49258</v>
      </c>
      <c r="I46" s="22">
        <v>53342</v>
      </c>
      <c r="J46" s="22">
        <v>21219</v>
      </c>
      <c r="K46" s="22">
        <v>14388</v>
      </c>
      <c r="L46" s="22">
        <v>39503</v>
      </c>
      <c r="M46" s="22">
        <v>86996</v>
      </c>
      <c r="N46" s="22">
        <v>32138</v>
      </c>
      <c r="O46" s="22">
        <v>17416</v>
      </c>
    </row>
    <row r="47" spans="1:15" s="24" customFormat="1" ht="11.25">
      <c r="A47" s="42"/>
      <c r="B47" s="42"/>
      <c r="C47" s="57"/>
      <c r="D47" s="53" t="s">
        <v>27</v>
      </c>
      <c r="E47" s="22">
        <v>122332</v>
      </c>
      <c r="F47" s="22">
        <v>8713</v>
      </c>
      <c r="G47" s="22">
        <v>20277</v>
      </c>
      <c r="H47" s="22">
        <v>35318</v>
      </c>
      <c r="I47" s="22">
        <v>35777</v>
      </c>
      <c r="J47" s="22">
        <v>13354</v>
      </c>
      <c r="K47" s="22">
        <v>8893</v>
      </c>
      <c r="L47" s="22">
        <v>26450</v>
      </c>
      <c r="M47" s="22">
        <v>70035</v>
      </c>
      <c r="N47" s="22">
        <v>20041</v>
      </c>
      <c r="O47" s="32">
        <v>5806</v>
      </c>
    </row>
    <row r="48" spans="1:15" s="24" customFormat="1" ht="11.25">
      <c r="A48" s="42"/>
      <c r="B48" s="42"/>
      <c r="C48" s="58"/>
      <c r="D48" s="53" t="s">
        <v>28</v>
      </c>
      <c r="E48" s="22">
        <v>9</v>
      </c>
      <c r="F48" s="22">
        <v>2</v>
      </c>
      <c r="G48" s="22">
        <v>1</v>
      </c>
      <c r="H48" s="22">
        <v>4</v>
      </c>
      <c r="I48" s="22">
        <v>2</v>
      </c>
      <c r="J48" s="22">
        <v>0</v>
      </c>
      <c r="K48" s="22">
        <v>0</v>
      </c>
      <c r="L48" s="22">
        <v>0</v>
      </c>
      <c r="M48" s="22">
        <v>7</v>
      </c>
      <c r="N48" s="22">
        <v>1</v>
      </c>
      <c r="O48" s="54">
        <v>1</v>
      </c>
    </row>
    <row r="49" spans="1:15" s="24" customFormat="1" ht="11.25">
      <c r="A49" s="42"/>
      <c r="B49" s="42"/>
      <c r="C49" s="58"/>
      <c r="D49" s="53" t="s">
        <v>29</v>
      </c>
      <c r="E49" s="22">
        <v>14158</v>
      </c>
      <c r="F49" s="22">
        <v>650</v>
      </c>
      <c r="G49" s="22">
        <v>2252</v>
      </c>
      <c r="H49" s="22">
        <v>3902</v>
      </c>
      <c r="I49" s="22">
        <v>4466</v>
      </c>
      <c r="J49" s="22">
        <v>1736</v>
      </c>
      <c r="K49" s="22">
        <v>1152</v>
      </c>
      <c r="L49" s="22">
        <v>2308</v>
      </c>
      <c r="M49" s="22">
        <v>3458</v>
      </c>
      <c r="N49" s="22">
        <v>4754</v>
      </c>
      <c r="O49" s="32">
        <v>3638</v>
      </c>
    </row>
    <row r="50" spans="1:15" s="24" customFormat="1" ht="11.25">
      <c r="A50" s="42"/>
      <c r="B50" s="42"/>
      <c r="C50" s="58"/>
      <c r="D50" s="53" t="s">
        <v>33</v>
      </c>
      <c r="E50" s="22">
        <v>24188</v>
      </c>
      <c r="F50" s="22">
        <v>754</v>
      </c>
      <c r="G50" s="22">
        <v>3086</v>
      </c>
      <c r="H50" s="22">
        <v>6606</v>
      </c>
      <c r="I50" s="22">
        <v>7793</v>
      </c>
      <c r="J50" s="22">
        <v>3521</v>
      </c>
      <c r="K50" s="22">
        <v>2428</v>
      </c>
      <c r="L50" s="22">
        <v>7986</v>
      </c>
      <c r="M50" s="22">
        <v>10693</v>
      </c>
      <c r="N50" s="22">
        <v>5102</v>
      </c>
      <c r="O50" s="54">
        <v>407</v>
      </c>
    </row>
    <row r="51" spans="1:15" s="24" customFormat="1" ht="11.25">
      <c r="A51" s="42"/>
      <c r="B51" s="42"/>
      <c r="C51" s="58"/>
      <c r="D51" s="53" t="s">
        <v>31</v>
      </c>
      <c r="E51" s="22">
        <v>2068</v>
      </c>
      <c r="F51" s="22">
        <v>64</v>
      </c>
      <c r="G51" s="22">
        <v>285</v>
      </c>
      <c r="H51" s="22">
        <v>581</v>
      </c>
      <c r="I51" s="22">
        <v>584</v>
      </c>
      <c r="J51" s="22">
        <v>315</v>
      </c>
      <c r="K51" s="22">
        <v>239</v>
      </c>
      <c r="L51" s="22">
        <v>964</v>
      </c>
      <c r="M51" s="22">
        <v>663</v>
      </c>
      <c r="N51" s="22">
        <v>227</v>
      </c>
      <c r="O51" s="54">
        <v>214</v>
      </c>
    </row>
    <row r="52" spans="1:15" s="24" customFormat="1" ht="11.25">
      <c r="A52" s="42"/>
      <c r="B52" s="42"/>
      <c r="C52" s="58"/>
      <c r="D52" s="53" t="s">
        <v>34</v>
      </c>
      <c r="E52" s="22">
        <v>12844</v>
      </c>
      <c r="F52" s="22">
        <v>289</v>
      </c>
      <c r="G52" s="22">
        <v>1388</v>
      </c>
      <c r="H52" s="22">
        <v>2714</v>
      </c>
      <c r="I52" s="22">
        <v>4589</v>
      </c>
      <c r="J52" s="22">
        <v>2243</v>
      </c>
      <c r="K52" s="22">
        <v>1621</v>
      </c>
      <c r="L52" s="22">
        <v>1657</v>
      </c>
      <c r="M52" s="22">
        <v>1975</v>
      </c>
      <c r="N52" s="22">
        <v>1946</v>
      </c>
      <c r="O52" s="32">
        <v>7266</v>
      </c>
    </row>
    <row r="53" spans="1:15" s="24" customFormat="1" ht="11.25">
      <c r="A53" s="42"/>
      <c r="B53" s="42"/>
      <c r="C53" s="58"/>
      <c r="D53" s="53" t="s">
        <v>35</v>
      </c>
      <c r="E53" s="22">
        <v>267</v>
      </c>
      <c r="F53" s="22">
        <v>9</v>
      </c>
      <c r="G53" s="22">
        <v>27</v>
      </c>
      <c r="H53" s="22">
        <v>85</v>
      </c>
      <c r="I53" s="22">
        <v>79</v>
      </c>
      <c r="J53" s="22">
        <v>30</v>
      </c>
      <c r="K53" s="22">
        <v>37</v>
      </c>
      <c r="L53" s="22">
        <v>50</v>
      </c>
      <c r="M53" s="22">
        <v>104</v>
      </c>
      <c r="N53" s="22">
        <v>54</v>
      </c>
      <c r="O53" s="54">
        <v>59</v>
      </c>
    </row>
    <row r="54" spans="1:15" s="24" customFormat="1" ht="11.25">
      <c r="A54" s="42"/>
      <c r="B54" s="42"/>
      <c r="C54" s="59"/>
      <c r="D54" s="53" t="s">
        <v>32</v>
      </c>
      <c r="E54" s="22">
        <v>187</v>
      </c>
      <c r="F54" s="22">
        <v>27</v>
      </c>
      <c r="G54" s="22">
        <v>22</v>
      </c>
      <c r="H54" s="22">
        <v>48</v>
      </c>
      <c r="I54" s="22">
        <v>52</v>
      </c>
      <c r="J54" s="22">
        <v>20</v>
      </c>
      <c r="K54" s="22">
        <v>18</v>
      </c>
      <c r="L54" s="22">
        <v>88</v>
      </c>
      <c r="M54" s="22">
        <v>61</v>
      </c>
      <c r="N54" s="22">
        <v>13</v>
      </c>
      <c r="O54" s="54">
        <v>25</v>
      </c>
    </row>
    <row r="55" spans="1:15" s="24" customFormat="1" ht="11.25" customHeight="1">
      <c r="A55" s="42"/>
      <c r="B55" s="42"/>
      <c r="C55" s="77" t="s">
        <v>17</v>
      </c>
      <c r="D55" s="97"/>
      <c r="E55" s="22">
        <v>11743</v>
      </c>
      <c r="F55" s="22">
        <v>1043</v>
      </c>
      <c r="G55" s="22">
        <v>2403</v>
      </c>
      <c r="H55" s="22">
        <v>3550</v>
      </c>
      <c r="I55" s="22">
        <v>3401</v>
      </c>
      <c r="J55" s="22">
        <v>896</v>
      </c>
      <c r="K55" s="22">
        <v>450</v>
      </c>
      <c r="L55" s="22">
        <v>1301</v>
      </c>
      <c r="M55" s="22">
        <v>6134</v>
      </c>
      <c r="N55" s="22">
        <v>3567</v>
      </c>
      <c r="O55" s="22">
        <v>741</v>
      </c>
    </row>
    <row r="56" spans="1:15" s="24" customFormat="1" ht="11.25">
      <c r="A56" s="42"/>
      <c r="B56" s="42"/>
      <c r="C56" s="57"/>
      <c r="D56" s="53" t="s">
        <v>27</v>
      </c>
      <c r="E56" s="22">
        <v>8773</v>
      </c>
      <c r="F56" s="22">
        <v>935</v>
      </c>
      <c r="G56" s="22">
        <v>1822</v>
      </c>
      <c r="H56" s="22">
        <v>2591</v>
      </c>
      <c r="I56" s="22">
        <v>2524</v>
      </c>
      <c r="J56" s="22">
        <v>603</v>
      </c>
      <c r="K56" s="22">
        <v>298</v>
      </c>
      <c r="L56" s="22">
        <v>846</v>
      </c>
      <c r="M56" s="22">
        <v>5285</v>
      </c>
      <c r="N56" s="22">
        <v>2482</v>
      </c>
      <c r="O56" s="54">
        <v>160</v>
      </c>
    </row>
    <row r="57" spans="1:15" s="24" customFormat="1" ht="11.25">
      <c r="A57" s="42"/>
      <c r="B57" s="42"/>
      <c r="C57" s="58"/>
      <c r="D57" s="53" t="s">
        <v>28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54">
        <v>0</v>
      </c>
    </row>
    <row r="58" spans="1:15" s="24" customFormat="1" ht="11.25">
      <c r="A58" s="42"/>
      <c r="B58" s="42"/>
      <c r="C58" s="58"/>
      <c r="D58" s="53" t="s">
        <v>29</v>
      </c>
      <c r="E58" s="22">
        <v>1539</v>
      </c>
      <c r="F58" s="22">
        <v>65</v>
      </c>
      <c r="G58" s="22">
        <v>363</v>
      </c>
      <c r="H58" s="22">
        <v>520</v>
      </c>
      <c r="I58" s="22">
        <v>449</v>
      </c>
      <c r="J58" s="22">
        <v>105</v>
      </c>
      <c r="K58" s="22">
        <v>37</v>
      </c>
      <c r="L58" s="22">
        <v>201</v>
      </c>
      <c r="M58" s="22">
        <v>354</v>
      </c>
      <c r="N58" s="22">
        <v>610</v>
      </c>
      <c r="O58" s="54">
        <v>374</v>
      </c>
    </row>
    <row r="59" spans="1:15" s="24" customFormat="1" ht="11.25">
      <c r="A59" s="42"/>
      <c r="B59" s="42"/>
      <c r="C59" s="58"/>
      <c r="D59" s="53" t="s">
        <v>33</v>
      </c>
      <c r="E59" s="22">
        <v>862</v>
      </c>
      <c r="F59" s="22">
        <v>24</v>
      </c>
      <c r="G59" s="22">
        <v>128</v>
      </c>
      <c r="H59" s="22">
        <v>249</v>
      </c>
      <c r="I59" s="22">
        <v>271</v>
      </c>
      <c r="J59" s="22">
        <v>127</v>
      </c>
      <c r="K59" s="22">
        <v>63</v>
      </c>
      <c r="L59" s="22">
        <v>143</v>
      </c>
      <c r="M59" s="22">
        <v>344</v>
      </c>
      <c r="N59" s="22">
        <v>371</v>
      </c>
      <c r="O59" s="54">
        <v>4</v>
      </c>
    </row>
    <row r="60" spans="1:15" s="24" customFormat="1" ht="11.25">
      <c r="A60" s="42"/>
      <c r="B60" s="42"/>
      <c r="C60" s="58"/>
      <c r="D60" s="53" t="s">
        <v>31</v>
      </c>
      <c r="E60" s="22">
        <v>62</v>
      </c>
      <c r="F60" s="22">
        <v>1</v>
      </c>
      <c r="G60" s="22">
        <v>13</v>
      </c>
      <c r="H60" s="22">
        <v>22</v>
      </c>
      <c r="I60" s="22">
        <v>14</v>
      </c>
      <c r="J60" s="22">
        <v>8</v>
      </c>
      <c r="K60" s="22">
        <v>4</v>
      </c>
      <c r="L60" s="22">
        <v>23</v>
      </c>
      <c r="M60" s="22">
        <v>33</v>
      </c>
      <c r="N60" s="22">
        <v>5</v>
      </c>
      <c r="O60" s="54">
        <v>1</v>
      </c>
    </row>
    <row r="61" spans="1:15" s="24" customFormat="1" ht="11.25">
      <c r="A61" s="42"/>
      <c r="B61" s="42"/>
      <c r="C61" s="58"/>
      <c r="D61" s="53" t="s">
        <v>34</v>
      </c>
      <c r="E61" s="22">
        <v>471</v>
      </c>
      <c r="F61" s="22">
        <v>15</v>
      </c>
      <c r="G61" s="22">
        <v>66</v>
      </c>
      <c r="H61" s="22">
        <v>162</v>
      </c>
      <c r="I61" s="22">
        <v>132</v>
      </c>
      <c r="J61" s="22">
        <v>50</v>
      </c>
      <c r="K61" s="22">
        <v>46</v>
      </c>
      <c r="L61" s="22">
        <v>86</v>
      </c>
      <c r="M61" s="22">
        <v>106</v>
      </c>
      <c r="N61" s="22">
        <v>97</v>
      </c>
      <c r="O61" s="54">
        <v>182</v>
      </c>
    </row>
    <row r="62" spans="1:15" s="24" customFormat="1" ht="11.25">
      <c r="A62" s="42"/>
      <c r="B62" s="42"/>
      <c r="C62" s="58"/>
      <c r="D62" s="53" t="s">
        <v>35</v>
      </c>
      <c r="E62" s="22">
        <v>13</v>
      </c>
      <c r="F62" s="22">
        <v>0</v>
      </c>
      <c r="G62" s="22">
        <v>3</v>
      </c>
      <c r="H62" s="22">
        <v>2</v>
      </c>
      <c r="I62" s="22">
        <v>5</v>
      </c>
      <c r="J62" s="22">
        <v>2</v>
      </c>
      <c r="K62" s="22">
        <v>1</v>
      </c>
      <c r="L62" s="22">
        <v>1</v>
      </c>
      <c r="M62" s="22">
        <v>10</v>
      </c>
      <c r="N62" s="22">
        <v>1</v>
      </c>
      <c r="O62" s="54">
        <v>1</v>
      </c>
    </row>
    <row r="63" spans="1:15" s="24" customFormat="1" ht="11.25">
      <c r="A63" s="42"/>
      <c r="B63" s="42"/>
      <c r="C63" s="59"/>
      <c r="D63" s="53" t="s">
        <v>32</v>
      </c>
      <c r="E63" s="22">
        <v>23</v>
      </c>
      <c r="F63" s="22">
        <v>3</v>
      </c>
      <c r="G63" s="22">
        <v>8</v>
      </c>
      <c r="H63" s="22">
        <v>4</v>
      </c>
      <c r="I63" s="22">
        <v>6</v>
      </c>
      <c r="J63" s="22">
        <v>1</v>
      </c>
      <c r="K63" s="22">
        <v>1</v>
      </c>
      <c r="L63" s="22">
        <v>1</v>
      </c>
      <c r="M63" s="22">
        <v>2</v>
      </c>
      <c r="N63" s="22">
        <v>1</v>
      </c>
      <c r="O63" s="54">
        <v>19</v>
      </c>
    </row>
    <row r="64" spans="1:15" s="24" customFormat="1" ht="11.25" customHeight="1">
      <c r="A64" s="42"/>
      <c r="B64" s="42"/>
      <c r="C64" s="77" t="s">
        <v>18</v>
      </c>
      <c r="D64" s="97"/>
      <c r="E64" s="22">
        <v>1976</v>
      </c>
      <c r="F64" s="22">
        <v>191</v>
      </c>
      <c r="G64" s="22">
        <v>434</v>
      </c>
      <c r="H64" s="22">
        <v>587</v>
      </c>
      <c r="I64" s="22">
        <v>570</v>
      </c>
      <c r="J64" s="22">
        <v>145</v>
      </c>
      <c r="K64" s="22">
        <v>49</v>
      </c>
      <c r="L64" s="22">
        <v>301</v>
      </c>
      <c r="M64" s="22">
        <v>619</v>
      </c>
      <c r="N64" s="22">
        <v>1056</v>
      </c>
      <c r="O64" s="54">
        <v>0</v>
      </c>
    </row>
    <row r="65" spans="1:15" s="24" customFormat="1" ht="12.75">
      <c r="A65" s="42"/>
      <c r="C65" s="98" t="s">
        <v>19</v>
      </c>
      <c r="D65" s="99"/>
      <c r="E65" s="60">
        <v>280</v>
      </c>
      <c r="F65" s="60">
        <v>11</v>
      </c>
      <c r="G65" s="60">
        <v>58</v>
      </c>
      <c r="H65" s="60">
        <v>102</v>
      </c>
      <c r="I65" s="60">
        <v>63</v>
      </c>
      <c r="J65" s="60">
        <v>28</v>
      </c>
      <c r="K65" s="60">
        <v>18</v>
      </c>
      <c r="L65" s="60">
        <v>142</v>
      </c>
      <c r="M65" s="60">
        <v>94</v>
      </c>
      <c r="N65" s="60">
        <v>30</v>
      </c>
      <c r="O65" s="42">
        <v>14</v>
      </c>
    </row>
    <row r="66" spans="1:15" s="24" customFormat="1" ht="12.75">
      <c r="A66" s="42"/>
      <c r="B66" s="100" t="s">
        <v>46</v>
      </c>
      <c r="C66" s="91"/>
      <c r="D66" s="91"/>
      <c r="E66" s="28">
        <v>989</v>
      </c>
      <c r="F66" s="28">
        <v>121</v>
      </c>
      <c r="G66" s="28">
        <v>381</v>
      </c>
      <c r="H66" s="28">
        <v>290</v>
      </c>
      <c r="I66" s="28">
        <v>133</v>
      </c>
      <c r="J66" s="28">
        <v>42</v>
      </c>
      <c r="K66" s="28">
        <v>22</v>
      </c>
      <c r="L66" s="28">
        <v>849</v>
      </c>
      <c r="M66" s="28">
        <v>122</v>
      </c>
      <c r="N66" s="28">
        <v>15</v>
      </c>
      <c r="O66" s="28">
        <v>3</v>
      </c>
    </row>
    <row r="67" spans="1:15" s="33" customFormat="1" ht="5.2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</row>
    <row r="68" spans="1:15" s="24" customFormat="1" ht="11.25">
      <c r="A68" s="71" t="s">
        <v>20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</row>
    <row r="69" spans="1:15" s="33" customFormat="1" ht="5.2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</row>
    <row r="70" spans="1:15" s="24" customFormat="1" ht="11.25">
      <c r="A70" s="71" t="s">
        <v>39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</row>
    <row r="71" spans="1:15" s="24" customFormat="1" ht="11.25">
      <c r="A71" s="71" t="s">
        <v>22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</row>
  </sheetData>
  <sheetProtection/>
  <mergeCells count="32">
    <mergeCell ref="A71:O71"/>
    <mergeCell ref="C64:D64"/>
    <mergeCell ref="C65:D65"/>
    <mergeCell ref="B66:D66"/>
    <mergeCell ref="A67:O67"/>
    <mergeCell ref="A68:O68"/>
    <mergeCell ref="A69:O69"/>
    <mergeCell ref="A30:D30"/>
    <mergeCell ref="B31:D31"/>
    <mergeCell ref="C32:D32"/>
    <mergeCell ref="C46:D46"/>
    <mergeCell ref="C55:D55"/>
    <mergeCell ref="A70:O70"/>
    <mergeCell ref="A8:D8"/>
    <mergeCell ref="F8:K8"/>
    <mergeCell ref="A9:D9"/>
    <mergeCell ref="A11:D11"/>
    <mergeCell ref="A21:D21"/>
    <mergeCell ref="A28:D28"/>
    <mergeCell ref="A6:D6"/>
    <mergeCell ref="F6:K6"/>
    <mergeCell ref="L6:O6"/>
    <mergeCell ref="A7:D7"/>
    <mergeCell ref="F7:K7"/>
    <mergeCell ref="L7:O7"/>
    <mergeCell ref="A1:O1"/>
    <mergeCell ref="A2:O2"/>
    <mergeCell ref="A3:O3"/>
    <mergeCell ref="A4:O4"/>
    <mergeCell ref="A5:D5"/>
    <mergeCell ref="F5:K5"/>
    <mergeCell ref="L5:O5"/>
  </mergeCells>
  <printOptions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:O1"/>
    </sheetView>
  </sheetViews>
  <sheetFormatPr defaultColWidth="9.140625" defaultRowHeight="12.75"/>
  <cols>
    <col min="1" max="3" width="1.7109375" style="3" customWidth="1"/>
    <col min="4" max="4" width="38.00390625" style="3" customWidth="1"/>
    <col min="5" max="11" width="9.140625" style="3" customWidth="1"/>
    <col min="12" max="12" width="10.57421875" style="3" customWidth="1"/>
    <col min="13" max="16384" width="9.140625" style="3" customWidth="1"/>
  </cols>
  <sheetData>
    <row r="1" spans="1:15" s="1" customFormat="1" ht="14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2.75">
      <c r="A2" s="85" t="s">
        <v>48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s="1" customFormat="1" ht="14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1" customFormat="1" ht="14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6" customFormat="1" ht="12.75">
      <c r="A5" s="88"/>
      <c r="B5" s="88"/>
      <c r="C5" s="88"/>
      <c r="D5" s="89"/>
      <c r="E5" s="5" t="s">
        <v>0</v>
      </c>
      <c r="F5" s="90" t="s">
        <v>1</v>
      </c>
      <c r="G5" s="91"/>
      <c r="H5" s="91"/>
      <c r="I5" s="91"/>
      <c r="J5" s="91"/>
      <c r="K5" s="92"/>
      <c r="L5" s="93" t="s">
        <v>2</v>
      </c>
      <c r="M5" s="94"/>
      <c r="N5" s="94"/>
      <c r="O5" s="94"/>
    </row>
    <row r="6" spans="1:15" s="6" customFormat="1" ht="12.75">
      <c r="A6" s="73"/>
      <c r="B6" s="73"/>
      <c r="C6" s="95"/>
      <c r="D6" s="96"/>
      <c r="E6" s="8"/>
      <c r="F6" s="81"/>
      <c r="G6" s="82"/>
      <c r="H6" s="82"/>
      <c r="I6" s="82"/>
      <c r="J6" s="82"/>
      <c r="K6" s="82"/>
      <c r="L6" s="83"/>
      <c r="M6" s="73"/>
      <c r="N6" s="73"/>
      <c r="O6" s="73"/>
    </row>
    <row r="7" spans="1:15" s="6" customFormat="1" ht="12.75">
      <c r="A7" s="73"/>
      <c r="B7" s="73"/>
      <c r="C7" s="73"/>
      <c r="D7" s="73"/>
      <c r="E7" s="9"/>
      <c r="F7" s="73"/>
      <c r="G7" s="73"/>
      <c r="H7" s="73"/>
      <c r="I7" s="73"/>
      <c r="J7" s="73"/>
      <c r="K7" s="73"/>
      <c r="L7" s="73"/>
      <c r="M7" s="95"/>
      <c r="N7" s="95"/>
      <c r="O7" s="95"/>
    </row>
    <row r="8" spans="1:15" s="6" customFormat="1" ht="12.75">
      <c r="A8" s="73"/>
      <c r="B8" s="73"/>
      <c r="C8" s="95"/>
      <c r="D8" s="95"/>
      <c r="E8" s="9"/>
      <c r="F8" s="73"/>
      <c r="G8" s="95"/>
      <c r="H8" s="95"/>
      <c r="I8" s="95"/>
      <c r="J8" s="95"/>
      <c r="K8" s="95"/>
      <c r="L8" s="10" t="s">
        <v>23</v>
      </c>
      <c r="M8" s="10" t="s">
        <v>24</v>
      </c>
      <c r="N8" s="10" t="s">
        <v>25</v>
      </c>
      <c r="O8" s="10" t="s">
        <v>26</v>
      </c>
    </row>
    <row r="9" spans="1:15" s="6" customFormat="1" ht="12.75">
      <c r="A9" s="75"/>
      <c r="B9" s="75"/>
      <c r="C9" s="79"/>
      <c r="D9" s="79"/>
      <c r="E9" s="11"/>
      <c r="F9" s="12">
        <v>1</v>
      </c>
      <c r="G9" s="12">
        <v>2</v>
      </c>
      <c r="H9" s="12">
        <v>3</v>
      </c>
      <c r="I9" s="12">
        <v>4</v>
      </c>
      <c r="J9" s="12">
        <v>5</v>
      </c>
      <c r="K9" s="12" t="s">
        <v>43</v>
      </c>
      <c r="L9" s="13">
        <v>1946</v>
      </c>
      <c r="M9" s="13">
        <v>1980</v>
      </c>
      <c r="N9" s="13">
        <v>2000</v>
      </c>
      <c r="O9" s="13">
        <v>2011</v>
      </c>
    </row>
    <row r="10" spans="1:15" s="15" customFormat="1" ht="11.25">
      <c r="A10" s="40" t="s">
        <v>0</v>
      </c>
      <c r="B10" s="40"/>
      <c r="C10" s="40"/>
      <c r="D10" s="40"/>
      <c r="E10" s="14">
        <v>220933</v>
      </c>
      <c r="F10" s="14">
        <v>11386</v>
      </c>
      <c r="G10" s="14">
        <v>39686</v>
      </c>
      <c r="H10" s="14">
        <v>56320</v>
      </c>
      <c r="I10" s="14">
        <v>72155</v>
      </c>
      <c r="J10" s="14">
        <v>23046</v>
      </c>
      <c r="K10" s="14">
        <v>18340</v>
      </c>
      <c r="L10" s="14">
        <v>59516</v>
      </c>
      <c r="M10" s="14">
        <v>105719</v>
      </c>
      <c r="N10" s="14">
        <v>38706</v>
      </c>
      <c r="O10" s="14">
        <v>16992</v>
      </c>
    </row>
    <row r="11" spans="1:15" s="6" customFormat="1" ht="12" customHeight="1">
      <c r="A11" s="77" t="s">
        <v>74</v>
      </c>
      <c r="B11" s="77"/>
      <c r="C11" s="77"/>
      <c r="D11" s="77"/>
      <c r="E11" s="17"/>
      <c r="F11" s="18"/>
      <c r="G11" s="18"/>
      <c r="H11" s="18"/>
      <c r="I11" s="18"/>
      <c r="J11" s="18"/>
      <c r="K11" s="18"/>
      <c r="L11" s="19"/>
      <c r="M11" s="19"/>
      <c r="N11" s="19"/>
      <c r="O11" s="19"/>
    </row>
    <row r="12" spans="1:15" s="24" customFormat="1" ht="11.25">
      <c r="A12" s="41"/>
      <c r="B12" s="20" t="s">
        <v>3</v>
      </c>
      <c r="C12" s="21"/>
      <c r="D12" s="21"/>
      <c r="E12" s="22">
        <v>20904</v>
      </c>
      <c r="F12" s="22">
        <v>1285</v>
      </c>
      <c r="G12" s="22">
        <v>3925</v>
      </c>
      <c r="H12" s="22">
        <v>5619</v>
      </c>
      <c r="I12" s="22">
        <v>6135</v>
      </c>
      <c r="J12" s="22">
        <v>2101</v>
      </c>
      <c r="K12" s="22">
        <v>1839</v>
      </c>
      <c r="L12" s="23">
        <v>20904</v>
      </c>
      <c r="M12" s="23" t="s">
        <v>4</v>
      </c>
      <c r="N12" s="23" t="s">
        <v>4</v>
      </c>
      <c r="O12" s="23" t="s">
        <v>4</v>
      </c>
    </row>
    <row r="13" spans="1:15" s="24" customFormat="1" ht="11.25">
      <c r="A13" s="42"/>
      <c r="B13" s="20" t="s">
        <v>5</v>
      </c>
      <c r="C13" s="21"/>
      <c r="D13" s="21"/>
      <c r="E13" s="22">
        <v>38612</v>
      </c>
      <c r="F13" s="22">
        <v>1920</v>
      </c>
      <c r="G13" s="22">
        <v>7453</v>
      </c>
      <c r="H13" s="22">
        <v>11640</v>
      </c>
      <c r="I13" s="22">
        <v>9812</v>
      </c>
      <c r="J13" s="22">
        <v>4119</v>
      </c>
      <c r="K13" s="22">
        <v>3668</v>
      </c>
      <c r="L13" s="23">
        <v>38612</v>
      </c>
      <c r="M13" s="23" t="s">
        <v>4</v>
      </c>
      <c r="N13" s="23" t="s">
        <v>4</v>
      </c>
      <c r="O13" s="23" t="s">
        <v>4</v>
      </c>
    </row>
    <row r="14" spans="1:15" s="24" customFormat="1" ht="11.25">
      <c r="A14" s="42"/>
      <c r="B14" s="20" t="s">
        <v>6</v>
      </c>
      <c r="C14" s="21"/>
      <c r="D14" s="21"/>
      <c r="E14" s="22">
        <v>39244</v>
      </c>
      <c r="F14" s="22">
        <v>2076</v>
      </c>
      <c r="G14" s="22">
        <v>6912</v>
      </c>
      <c r="H14" s="22">
        <v>11022</v>
      </c>
      <c r="I14" s="22">
        <v>12016</v>
      </c>
      <c r="J14" s="22">
        <v>3890</v>
      </c>
      <c r="K14" s="22">
        <v>3328</v>
      </c>
      <c r="L14" s="23" t="s">
        <v>4</v>
      </c>
      <c r="M14" s="23">
        <v>39244</v>
      </c>
      <c r="N14" s="23" t="s">
        <v>4</v>
      </c>
      <c r="O14" s="23" t="s">
        <v>4</v>
      </c>
    </row>
    <row r="15" spans="1:15" s="24" customFormat="1" ht="11.25">
      <c r="A15" s="42"/>
      <c r="B15" s="20" t="s">
        <v>7</v>
      </c>
      <c r="C15" s="21"/>
      <c r="D15" s="21"/>
      <c r="E15" s="22">
        <v>34878</v>
      </c>
      <c r="F15" s="22">
        <v>2176</v>
      </c>
      <c r="G15" s="22">
        <v>6874</v>
      </c>
      <c r="H15" s="22">
        <v>9236</v>
      </c>
      <c r="I15" s="22">
        <v>11578</v>
      </c>
      <c r="J15" s="22">
        <v>2780</v>
      </c>
      <c r="K15" s="22">
        <v>2234</v>
      </c>
      <c r="L15" s="23" t="s">
        <v>4</v>
      </c>
      <c r="M15" s="23">
        <v>34878</v>
      </c>
      <c r="N15" s="23" t="s">
        <v>4</v>
      </c>
      <c r="O15" s="23" t="s">
        <v>4</v>
      </c>
    </row>
    <row r="16" spans="1:15" s="24" customFormat="1" ht="11.25">
      <c r="A16" s="42"/>
      <c r="B16" s="20" t="s">
        <v>8</v>
      </c>
      <c r="C16" s="21"/>
      <c r="D16" s="21"/>
      <c r="E16" s="22">
        <v>31597</v>
      </c>
      <c r="F16" s="22">
        <v>2256</v>
      </c>
      <c r="G16" s="22">
        <v>6471</v>
      </c>
      <c r="H16" s="22">
        <v>7884</v>
      </c>
      <c r="I16" s="22">
        <v>10065</v>
      </c>
      <c r="J16" s="22">
        <v>2712</v>
      </c>
      <c r="K16" s="22">
        <v>2209</v>
      </c>
      <c r="L16" s="23" t="s">
        <v>4</v>
      </c>
      <c r="M16" s="23">
        <v>31597</v>
      </c>
      <c r="N16" s="23" t="s">
        <v>4</v>
      </c>
      <c r="O16" s="23" t="s">
        <v>4</v>
      </c>
    </row>
    <row r="17" spans="1:15" s="24" customFormat="1" ht="11.25">
      <c r="A17" s="42"/>
      <c r="B17" s="20" t="s">
        <v>9</v>
      </c>
      <c r="C17" s="21"/>
      <c r="D17" s="21"/>
      <c r="E17" s="22">
        <v>23679</v>
      </c>
      <c r="F17" s="22">
        <v>953</v>
      </c>
      <c r="G17" s="22">
        <v>3953</v>
      </c>
      <c r="H17" s="22">
        <v>4368</v>
      </c>
      <c r="I17" s="22">
        <v>9327</v>
      </c>
      <c r="J17" s="22">
        <v>2945</v>
      </c>
      <c r="K17" s="22">
        <v>2133</v>
      </c>
      <c r="L17" s="23" t="s">
        <v>4</v>
      </c>
      <c r="M17" s="23" t="s">
        <v>4</v>
      </c>
      <c r="N17" s="23">
        <v>23679</v>
      </c>
      <c r="O17" s="23" t="s">
        <v>4</v>
      </c>
    </row>
    <row r="18" spans="1:15" s="24" customFormat="1" ht="11.25">
      <c r="A18" s="42"/>
      <c r="B18" s="20" t="s">
        <v>10</v>
      </c>
      <c r="C18" s="21"/>
      <c r="D18" s="21"/>
      <c r="E18" s="22">
        <v>15027</v>
      </c>
      <c r="F18" s="22">
        <v>477</v>
      </c>
      <c r="G18" s="22">
        <v>2237</v>
      </c>
      <c r="H18" s="22">
        <v>3447</v>
      </c>
      <c r="I18" s="22">
        <v>5882</v>
      </c>
      <c r="J18" s="22">
        <v>1819</v>
      </c>
      <c r="K18" s="22">
        <v>1165</v>
      </c>
      <c r="L18" s="23" t="s">
        <v>4</v>
      </c>
      <c r="M18" s="23" t="s">
        <v>4</v>
      </c>
      <c r="N18" s="23">
        <v>15027</v>
      </c>
      <c r="O18" s="23" t="s">
        <v>4</v>
      </c>
    </row>
    <row r="19" spans="1:15" s="24" customFormat="1" ht="11.25">
      <c r="A19" s="42"/>
      <c r="B19" s="26" t="s">
        <v>11</v>
      </c>
      <c r="C19" s="27"/>
      <c r="D19" s="27"/>
      <c r="E19" s="28">
        <v>5942</v>
      </c>
      <c r="F19" s="28">
        <v>64</v>
      </c>
      <c r="G19" s="28">
        <v>536</v>
      </c>
      <c r="H19" s="28">
        <v>847</v>
      </c>
      <c r="I19" s="28">
        <v>2678</v>
      </c>
      <c r="J19" s="28">
        <v>1101</v>
      </c>
      <c r="K19" s="28">
        <v>716</v>
      </c>
      <c r="L19" s="29" t="s">
        <v>4</v>
      </c>
      <c r="M19" s="29" t="s">
        <v>4</v>
      </c>
      <c r="N19" s="29" t="s">
        <v>4</v>
      </c>
      <c r="O19" s="28">
        <v>5942</v>
      </c>
    </row>
    <row r="20" spans="1:15" s="24" customFormat="1" ht="11.25">
      <c r="A20" s="42"/>
      <c r="B20" s="26" t="s">
        <v>37</v>
      </c>
      <c r="C20" s="27"/>
      <c r="D20" s="27"/>
      <c r="E20" s="28">
        <v>11050</v>
      </c>
      <c r="F20" s="28">
        <v>179</v>
      </c>
      <c r="G20" s="28">
        <v>1325</v>
      </c>
      <c r="H20" s="28">
        <v>2257</v>
      </c>
      <c r="I20" s="28">
        <v>4662</v>
      </c>
      <c r="J20" s="28">
        <v>1579</v>
      </c>
      <c r="K20" s="28">
        <v>1048</v>
      </c>
      <c r="L20" s="29" t="s">
        <v>4</v>
      </c>
      <c r="M20" s="29" t="s">
        <v>4</v>
      </c>
      <c r="N20" s="29" t="s">
        <v>4</v>
      </c>
      <c r="O20" s="28">
        <v>11050</v>
      </c>
    </row>
    <row r="21" spans="1:15" s="24" customFormat="1" ht="11.25" customHeight="1">
      <c r="A21" s="78" t="s">
        <v>85</v>
      </c>
      <c r="B21" s="78"/>
      <c r="C21" s="78"/>
      <c r="D21" s="7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s="24" customFormat="1" ht="11.25" customHeight="1">
      <c r="A22" s="42"/>
      <c r="B22" s="43" t="s">
        <v>76</v>
      </c>
      <c r="C22" s="43"/>
      <c r="D22" s="44"/>
      <c r="E22" s="31">
        <v>4473</v>
      </c>
      <c r="F22" s="31">
        <v>2447</v>
      </c>
      <c r="G22" s="31">
        <v>1316</v>
      </c>
      <c r="H22" s="31">
        <v>283</v>
      </c>
      <c r="I22" s="31">
        <v>322</v>
      </c>
      <c r="J22" s="31">
        <v>47</v>
      </c>
      <c r="K22" s="31">
        <v>58</v>
      </c>
      <c r="L22" s="31">
        <v>1504</v>
      </c>
      <c r="M22" s="31">
        <v>2399</v>
      </c>
      <c r="N22" s="31">
        <v>504</v>
      </c>
      <c r="O22" s="31">
        <v>66</v>
      </c>
    </row>
    <row r="23" spans="1:15" s="24" customFormat="1" ht="11.25" customHeight="1">
      <c r="A23" s="42"/>
      <c r="B23" s="45" t="s">
        <v>77</v>
      </c>
      <c r="C23" s="46"/>
      <c r="D23" s="46"/>
      <c r="E23" s="31">
        <v>22159</v>
      </c>
      <c r="F23" s="31">
        <v>4549</v>
      </c>
      <c r="G23" s="31">
        <v>9530</v>
      </c>
      <c r="H23" s="31">
        <v>4048</v>
      </c>
      <c r="I23" s="31">
        <v>3065</v>
      </c>
      <c r="J23" s="31">
        <v>505</v>
      </c>
      <c r="K23" s="31">
        <v>462</v>
      </c>
      <c r="L23" s="31">
        <v>7217</v>
      </c>
      <c r="M23" s="31">
        <v>11505</v>
      </c>
      <c r="N23" s="31">
        <v>2936</v>
      </c>
      <c r="O23" s="31">
        <v>501</v>
      </c>
    </row>
    <row r="24" spans="1:15" s="24" customFormat="1" ht="11.25" customHeight="1">
      <c r="A24" s="42"/>
      <c r="B24" s="45" t="s">
        <v>78</v>
      </c>
      <c r="C24" s="46"/>
      <c r="D24" s="46"/>
      <c r="E24" s="31">
        <v>40820</v>
      </c>
      <c r="F24" s="31">
        <v>1731</v>
      </c>
      <c r="G24" s="31">
        <v>15805</v>
      </c>
      <c r="H24" s="31">
        <v>13110</v>
      </c>
      <c r="I24" s="31">
        <v>7891</v>
      </c>
      <c r="J24" s="31">
        <v>1345</v>
      </c>
      <c r="K24" s="31">
        <v>938</v>
      </c>
      <c r="L24" s="31">
        <v>11718</v>
      </c>
      <c r="M24" s="31">
        <v>21277</v>
      </c>
      <c r="N24" s="31">
        <v>6391</v>
      </c>
      <c r="O24" s="31">
        <v>1434</v>
      </c>
    </row>
    <row r="25" spans="1:15" s="24" customFormat="1" ht="11.25" customHeight="1">
      <c r="A25" s="42"/>
      <c r="B25" s="45" t="s">
        <v>79</v>
      </c>
      <c r="C25" s="46"/>
      <c r="D25" s="46"/>
      <c r="E25" s="31">
        <v>64460</v>
      </c>
      <c r="F25" s="31">
        <v>1437</v>
      </c>
      <c r="G25" s="31">
        <v>8318</v>
      </c>
      <c r="H25" s="31">
        <v>26087</v>
      </c>
      <c r="I25" s="31">
        <v>22984</v>
      </c>
      <c r="J25" s="31">
        <v>3656</v>
      </c>
      <c r="K25" s="31">
        <v>1978</v>
      </c>
      <c r="L25" s="31">
        <v>16604</v>
      </c>
      <c r="M25" s="31">
        <v>33663</v>
      </c>
      <c r="N25" s="31">
        <v>10969</v>
      </c>
      <c r="O25" s="31">
        <v>3224</v>
      </c>
    </row>
    <row r="26" spans="1:15" s="24" customFormat="1" ht="11.25" customHeight="1">
      <c r="A26" s="42"/>
      <c r="B26" s="45" t="s">
        <v>80</v>
      </c>
      <c r="C26" s="46"/>
      <c r="D26" s="46"/>
      <c r="E26" s="31">
        <v>58673</v>
      </c>
      <c r="F26" s="31">
        <v>868</v>
      </c>
      <c r="G26" s="31">
        <v>3471</v>
      </c>
      <c r="H26" s="31">
        <v>10272</v>
      </c>
      <c r="I26" s="31">
        <v>29321</v>
      </c>
      <c r="J26" s="31">
        <v>9729</v>
      </c>
      <c r="K26" s="31">
        <v>5012</v>
      </c>
      <c r="L26" s="31">
        <v>14689</v>
      </c>
      <c r="M26" s="31">
        <v>25229</v>
      </c>
      <c r="N26" s="31">
        <v>11527</v>
      </c>
      <c r="O26" s="31">
        <v>7228</v>
      </c>
    </row>
    <row r="27" spans="1:15" s="24" customFormat="1" ht="11.25" customHeight="1">
      <c r="A27" s="42"/>
      <c r="B27" s="47" t="s">
        <v>81</v>
      </c>
      <c r="C27" s="35"/>
      <c r="D27" s="35"/>
      <c r="E27" s="32">
        <v>30348</v>
      </c>
      <c r="F27" s="32">
        <v>354</v>
      </c>
      <c r="G27" s="32">
        <v>1246</v>
      </c>
      <c r="H27" s="32">
        <v>2520</v>
      </c>
      <c r="I27" s="32">
        <v>8572</v>
      </c>
      <c r="J27" s="32">
        <v>7764</v>
      </c>
      <c r="K27" s="32">
        <v>9892</v>
      </c>
      <c r="L27" s="32">
        <v>7784</v>
      </c>
      <c r="M27" s="32">
        <v>11646</v>
      </c>
      <c r="N27" s="32">
        <v>6379</v>
      </c>
      <c r="O27" s="32">
        <v>4539</v>
      </c>
    </row>
    <row r="28" spans="1:15" s="24" customFormat="1" ht="12.75">
      <c r="A28" s="78"/>
      <c r="B28" s="78"/>
      <c r="C28" s="78"/>
      <c r="D28" s="79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s="24" customFormat="1" ht="10.5" customHeight="1">
      <c r="A29" s="49" t="s">
        <v>42</v>
      </c>
      <c r="B29" s="41"/>
      <c r="C29" s="50"/>
      <c r="D29" s="50"/>
      <c r="E29" s="28">
        <v>218245</v>
      </c>
      <c r="F29" s="28">
        <v>11076</v>
      </c>
      <c r="G29" s="28">
        <v>38710</v>
      </c>
      <c r="H29" s="28">
        <v>55474</v>
      </c>
      <c r="I29" s="28">
        <v>71817</v>
      </c>
      <c r="J29" s="28">
        <v>22918</v>
      </c>
      <c r="K29" s="28">
        <v>18250</v>
      </c>
      <c r="L29" s="28">
        <v>57433</v>
      </c>
      <c r="M29" s="28">
        <v>105227</v>
      </c>
      <c r="N29" s="28">
        <v>38595</v>
      </c>
      <c r="O29" s="31">
        <v>16990</v>
      </c>
    </row>
    <row r="30" spans="1:15" s="24" customFormat="1" ht="12.75" customHeight="1">
      <c r="A30" s="78" t="s">
        <v>13</v>
      </c>
      <c r="B30" s="78"/>
      <c r="C30" s="78"/>
      <c r="D30" s="78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</row>
    <row r="31" spans="1:15" s="24" customFormat="1" ht="12.75">
      <c r="A31" s="42"/>
      <c r="B31" s="101" t="s">
        <v>45</v>
      </c>
      <c r="C31" s="102"/>
      <c r="D31" s="102"/>
      <c r="E31" s="22">
        <v>219935</v>
      </c>
      <c r="F31" s="22">
        <v>11258</v>
      </c>
      <c r="G31" s="22">
        <v>39308</v>
      </c>
      <c r="H31" s="22">
        <v>56029</v>
      </c>
      <c r="I31" s="22">
        <v>72020</v>
      </c>
      <c r="J31" s="22">
        <v>23007</v>
      </c>
      <c r="K31" s="22">
        <v>18313</v>
      </c>
      <c r="L31" s="22">
        <v>58663</v>
      </c>
      <c r="M31" s="22">
        <v>105593</v>
      </c>
      <c r="N31" s="22">
        <v>38690</v>
      </c>
      <c r="O31" s="22">
        <v>16989</v>
      </c>
    </row>
    <row r="32" spans="1:15" s="24" customFormat="1" ht="12.75">
      <c r="A32" s="42"/>
      <c r="B32" s="41"/>
      <c r="C32" s="101" t="s">
        <v>14</v>
      </c>
      <c r="D32" s="102"/>
      <c r="E32" s="22">
        <v>21604</v>
      </c>
      <c r="F32" s="22">
        <v>1042</v>
      </c>
      <c r="G32" s="22">
        <v>5003</v>
      </c>
      <c r="H32" s="22">
        <v>7559</v>
      </c>
      <c r="I32" s="22">
        <v>4756</v>
      </c>
      <c r="J32" s="22">
        <v>1886</v>
      </c>
      <c r="K32" s="22">
        <v>1358</v>
      </c>
      <c r="L32" s="22">
        <v>13321</v>
      </c>
      <c r="M32" s="22">
        <v>7497</v>
      </c>
      <c r="N32" s="22">
        <v>650</v>
      </c>
      <c r="O32" s="22">
        <v>136</v>
      </c>
    </row>
    <row r="33" spans="1:15" s="24" customFormat="1" ht="11.25">
      <c r="A33" s="42"/>
      <c r="B33" s="42"/>
      <c r="C33" s="41"/>
      <c r="D33" s="53" t="s">
        <v>27</v>
      </c>
      <c r="E33" s="22">
        <v>2018</v>
      </c>
      <c r="F33" s="22">
        <v>75</v>
      </c>
      <c r="G33" s="22">
        <v>336</v>
      </c>
      <c r="H33" s="22">
        <v>628</v>
      </c>
      <c r="I33" s="22">
        <v>588</v>
      </c>
      <c r="J33" s="22">
        <v>219</v>
      </c>
      <c r="K33" s="22">
        <v>172</v>
      </c>
      <c r="L33" s="22">
        <v>1203</v>
      </c>
      <c r="M33" s="22">
        <v>738</v>
      </c>
      <c r="N33" s="22">
        <v>75</v>
      </c>
      <c r="O33" s="54">
        <v>2</v>
      </c>
    </row>
    <row r="34" spans="1:15" s="24" customFormat="1" ht="11.25">
      <c r="A34" s="42"/>
      <c r="B34" s="42"/>
      <c r="C34" s="42"/>
      <c r="D34" s="53" t="s">
        <v>28</v>
      </c>
      <c r="E34" s="22">
        <v>4</v>
      </c>
      <c r="F34" s="22">
        <v>0</v>
      </c>
      <c r="G34" s="22">
        <v>1</v>
      </c>
      <c r="H34" s="22">
        <v>3</v>
      </c>
      <c r="I34" s="22">
        <v>0</v>
      </c>
      <c r="J34" s="22">
        <v>0</v>
      </c>
      <c r="K34" s="22">
        <v>0</v>
      </c>
      <c r="L34" s="22">
        <v>1</v>
      </c>
      <c r="M34" s="22">
        <v>3</v>
      </c>
      <c r="N34" s="22">
        <v>0</v>
      </c>
      <c r="O34" s="54">
        <v>0</v>
      </c>
    </row>
    <row r="35" spans="1:15" s="24" customFormat="1" ht="11.25">
      <c r="A35" s="42"/>
      <c r="B35" s="42"/>
      <c r="C35" s="42"/>
      <c r="D35" s="53" t="s">
        <v>29</v>
      </c>
      <c r="E35" s="22">
        <v>989</v>
      </c>
      <c r="F35" s="22">
        <v>50</v>
      </c>
      <c r="G35" s="22">
        <v>287</v>
      </c>
      <c r="H35" s="22">
        <v>360</v>
      </c>
      <c r="I35" s="22">
        <v>185</v>
      </c>
      <c r="J35" s="22">
        <v>60</v>
      </c>
      <c r="K35" s="22">
        <v>47</v>
      </c>
      <c r="L35" s="22">
        <v>568</v>
      </c>
      <c r="M35" s="22">
        <v>391</v>
      </c>
      <c r="N35" s="22">
        <v>29</v>
      </c>
      <c r="O35" s="54">
        <v>1</v>
      </c>
    </row>
    <row r="36" spans="1:15" s="24" customFormat="1" ht="11.25">
      <c r="A36" s="42"/>
      <c r="B36" s="42"/>
      <c r="C36" s="42"/>
      <c r="D36" s="53" t="s">
        <v>30</v>
      </c>
      <c r="E36" s="22">
        <v>8593</v>
      </c>
      <c r="F36" s="22">
        <v>316</v>
      </c>
      <c r="G36" s="22">
        <v>1566</v>
      </c>
      <c r="H36" s="22">
        <v>2944</v>
      </c>
      <c r="I36" s="22">
        <v>2225</v>
      </c>
      <c r="J36" s="22">
        <v>889</v>
      </c>
      <c r="K36" s="22">
        <v>653</v>
      </c>
      <c r="L36" s="22">
        <v>4221</v>
      </c>
      <c r="M36" s="22">
        <v>4066</v>
      </c>
      <c r="N36" s="22">
        <v>294</v>
      </c>
      <c r="O36" s="54">
        <v>12</v>
      </c>
    </row>
    <row r="37" spans="1:15" s="24" customFormat="1" ht="11.25">
      <c r="A37" s="42"/>
      <c r="B37" s="42"/>
      <c r="C37" s="42"/>
      <c r="D37" s="53" t="s">
        <v>31</v>
      </c>
      <c r="E37" s="22">
        <v>9861</v>
      </c>
      <c r="F37" s="22">
        <v>595</v>
      </c>
      <c r="G37" s="22">
        <v>2789</v>
      </c>
      <c r="H37" s="22">
        <v>3583</v>
      </c>
      <c r="I37" s="22">
        <v>1724</v>
      </c>
      <c r="J37" s="22">
        <v>697</v>
      </c>
      <c r="K37" s="22">
        <v>473</v>
      </c>
      <c r="L37" s="22">
        <v>7259</v>
      </c>
      <c r="M37" s="22">
        <v>2242</v>
      </c>
      <c r="N37" s="22">
        <v>243</v>
      </c>
      <c r="O37" s="54">
        <v>117</v>
      </c>
    </row>
    <row r="38" spans="1:15" s="24" customFormat="1" ht="11.25">
      <c r="A38" s="42"/>
      <c r="B38" s="42"/>
      <c r="C38" s="55"/>
      <c r="D38" s="53" t="s">
        <v>32</v>
      </c>
      <c r="E38" s="22">
        <v>139</v>
      </c>
      <c r="F38" s="22">
        <v>6</v>
      </c>
      <c r="G38" s="22">
        <v>24</v>
      </c>
      <c r="H38" s="22">
        <v>41</v>
      </c>
      <c r="I38" s="22">
        <v>34</v>
      </c>
      <c r="J38" s="22">
        <v>21</v>
      </c>
      <c r="K38" s="22">
        <v>13</v>
      </c>
      <c r="L38" s="22">
        <v>69</v>
      </c>
      <c r="M38" s="22">
        <v>57</v>
      </c>
      <c r="N38" s="22">
        <v>9</v>
      </c>
      <c r="O38" s="54">
        <v>4</v>
      </c>
    </row>
    <row r="39" spans="1:15" s="24" customFormat="1" ht="11.25">
      <c r="A39" s="42"/>
      <c r="B39" s="42"/>
      <c r="C39" s="56" t="s">
        <v>15</v>
      </c>
      <c r="D39" s="56"/>
      <c r="E39" s="22">
        <v>9631</v>
      </c>
      <c r="F39" s="22">
        <v>634</v>
      </c>
      <c r="G39" s="22">
        <v>2086</v>
      </c>
      <c r="H39" s="22">
        <v>2902</v>
      </c>
      <c r="I39" s="22">
        <v>2884</v>
      </c>
      <c r="J39" s="22">
        <v>707</v>
      </c>
      <c r="K39" s="22">
        <v>418</v>
      </c>
      <c r="L39" s="22">
        <v>3711</v>
      </c>
      <c r="M39" s="22">
        <v>4019</v>
      </c>
      <c r="N39" s="22">
        <v>1641</v>
      </c>
      <c r="O39" s="22">
        <v>260</v>
      </c>
    </row>
    <row r="40" spans="1:15" s="24" customFormat="1" ht="11.25">
      <c r="A40" s="42"/>
      <c r="B40" s="42"/>
      <c r="C40" s="41"/>
      <c r="D40" s="53" t="s">
        <v>27</v>
      </c>
      <c r="E40" s="22">
        <v>2764</v>
      </c>
      <c r="F40" s="22">
        <v>203</v>
      </c>
      <c r="G40" s="22">
        <v>518</v>
      </c>
      <c r="H40" s="22">
        <v>836</v>
      </c>
      <c r="I40" s="22">
        <v>869</v>
      </c>
      <c r="J40" s="22">
        <v>208</v>
      </c>
      <c r="K40" s="22">
        <v>130</v>
      </c>
      <c r="L40" s="22">
        <v>988</v>
      </c>
      <c r="M40" s="22">
        <v>1254</v>
      </c>
      <c r="N40" s="22">
        <v>456</v>
      </c>
      <c r="O40" s="54">
        <v>66</v>
      </c>
    </row>
    <row r="41" spans="1:15" s="24" customFormat="1" ht="11.25">
      <c r="A41" s="42"/>
      <c r="B41" s="42"/>
      <c r="C41" s="42"/>
      <c r="D41" s="53" t="s">
        <v>28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54">
        <v>0</v>
      </c>
    </row>
    <row r="42" spans="1:15" s="24" customFormat="1" ht="11.25">
      <c r="A42" s="42"/>
      <c r="B42" s="42"/>
      <c r="C42" s="42"/>
      <c r="D42" s="53" t="s">
        <v>29</v>
      </c>
      <c r="E42" s="22">
        <v>927</v>
      </c>
      <c r="F42" s="22">
        <v>15</v>
      </c>
      <c r="G42" s="22">
        <v>159</v>
      </c>
      <c r="H42" s="22">
        <v>197</v>
      </c>
      <c r="I42" s="22">
        <v>414</v>
      </c>
      <c r="J42" s="22">
        <v>72</v>
      </c>
      <c r="K42" s="22">
        <v>70</v>
      </c>
      <c r="L42" s="22">
        <v>304</v>
      </c>
      <c r="M42" s="22">
        <v>123</v>
      </c>
      <c r="N42" s="22">
        <v>366</v>
      </c>
      <c r="O42" s="54">
        <v>134</v>
      </c>
    </row>
    <row r="43" spans="1:15" s="24" customFormat="1" ht="11.25">
      <c r="A43" s="42"/>
      <c r="B43" s="42"/>
      <c r="C43" s="42"/>
      <c r="D43" s="53" t="s">
        <v>33</v>
      </c>
      <c r="E43" s="22">
        <v>5493</v>
      </c>
      <c r="F43" s="22">
        <v>403</v>
      </c>
      <c r="G43" s="22">
        <v>1283</v>
      </c>
      <c r="H43" s="22">
        <v>1767</v>
      </c>
      <c r="I43" s="22">
        <v>1458</v>
      </c>
      <c r="J43" s="22">
        <v>385</v>
      </c>
      <c r="K43" s="22">
        <v>197</v>
      </c>
      <c r="L43" s="22">
        <v>2233</v>
      </c>
      <c r="M43" s="22">
        <v>2523</v>
      </c>
      <c r="N43" s="22">
        <v>725</v>
      </c>
      <c r="O43" s="54">
        <v>12</v>
      </c>
    </row>
    <row r="44" spans="1:15" s="24" customFormat="1" ht="11.25">
      <c r="A44" s="42"/>
      <c r="B44" s="42"/>
      <c r="C44" s="42"/>
      <c r="D44" s="53" t="s">
        <v>31</v>
      </c>
      <c r="E44" s="22">
        <v>188</v>
      </c>
      <c r="F44" s="22">
        <v>6</v>
      </c>
      <c r="G44" s="22">
        <v>42</v>
      </c>
      <c r="H44" s="22">
        <v>56</v>
      </c>
      <c r="I44" s="22">
        <v>60</v>
      </c>
      <c r="J44" s="22">
        <v>18</v>
      </c>
      <c r="K44" s="22">
        <v>6</v>
      </c>
      <c r="L44" s="22">
        <v>116</v>
      </c>
      <c r="M44" s="22">
        <v>64</v>
      </c>
      <c r="N44" s="22">
        <v>6</v>
      </c>
      <c r="O44" s="54">
        <v>2</v>
      </c>
    </row>
    <row r="45" spans="1:15" s="24" customFormat="1" ht="11.25">
      <c r="A45" s="42"/>
      <c r="B45" s="42"/>
      <c r="C45" s="55"/>
      <c r="D45" s="53" t="s">
        <v>32</v>
      </c>
      <c r="E45" s="22">
        <v>259</v>
      </c>
      <c r="F45" s="22">
        <v>7</v>
      </c>
      <c r="G45" s="22">
        <v>84</v>
      </c>
      <c r="H45" s="22">
        <v>46</v>
      </c>
      <c r="I45" s="22">
        <v>83</v>
      </c>
      <c r="J45" s="22">
        <v>24</v>
      </c>
      <c r="K45" s="22">
        <v>15</v>
      </c>
      <c r="L45" s="22">
        <v>70</v>
      </c>
      <c r="M45" s="22">
        <v>55</v>
      </c>
      <c r="N45" s="22">
        <v>88</v>
      </c>
      <c r="O45" s="54">
        <v>46</v>
      </c>
    </row>
    <row r="46" spans="1:15" s="24" customFormat="1" ht="11.25" customHeight="1">
      <c r="A46" s="42"/>
      <c r="B46" s="42"/>
      <c r="C46" s="77" t="s">
        <v>16</v>
      </c>
      <c r="D46" s="77"/>
      <c r="E46" s="22">
        <v>174646</v>
      </c>
      <c r="F46" s="22">
        <v>8564</v>
      </c>
      <c r="G46" s="22">
        <v>29079</v>
      </c>
      <c r="H46" s="22">
        <v>42278</v>
      </c>
      <c r="I46" s="22">
        <v>59394</v>
      </c>
      <c r="J46" s="22">
        <v>19487</v>
      </c>
      <c r="K46" s="22">
        <v>15844</v>
      </c>
      <c r="L46" s="22">
        <v>39845</v>
      </c>
      <c r="M46" s="22">
        <v>87226</v>
      </c>
      <c r="N46" s="22">
        <v>31681</v>
      </c>
      <c r="O46" s="22">
        <v>15894</v>
      </c>
    </row>
    <row r="47" spans="1:15" s="24" customFormat="1" ht="11.25">
      <c r="A47" s="42"/>
      <c r="B47" s="42"/>
      <c r="C47" s="57"/>
      <c r="D47" s="53" t="s">
        <v>27</v>
      </c>
      <c r="E47" s="22">
        <v>122755</v>
      </c>
      <c r="F47" s="22">
        <v>7008</v>
      </c>
      <c r="G47" s="22">
        <v>21902</v>
      </c>
      <c r="H47" s="22">
        <v>30562</v>
      </c>
      <c r="I47" s="22">
        <v>40804</v>
      </c>
      <c r="J47" s="22">
        <v>12508</v>
      </c>
      <c r="K47" s="22">
        <v>9971</v>
      </c>
      <c r="L47" s="22">
        <v>26573</v>
      </c>
      <c r="M47" s="22">
        <v>70405</v>
      </c>
      <c r="N47" s="22">
        <v>20016</v>
      </c>
      <c r="O47" s="22">
        <v>5761</v>
      </c>
    </row>
    <row r="48" spans="1:15" s="24" customFormat="1" ht="11.25">
      <c r="A48" s="42"/>
      <c r="B48" s="42"/>
      <c r="C48" s="58"/>
      <c r="D48" s="53" t="s">
        <v>28</v>
      </c>
      <c r="E48" s="22">
        <v>9</v>
      </c>
      <c r="F48" s="22">
        <v>2</v>
      </c>
      <c r="G48" s="22">
        <v>1</v>
      </c>
      <c r="H48" s="22">
        <v>4</v>
      </c>
      <c r="I48" s="22">
        <v>2</v>
      </c>
      <c r="J48" s="22">
        <v>0</v>
      </c>
      <c r="K48" s="22">
        <v>0</v>
      </c>
      <c r="L48" s="22">
        <v>0</v>
      </c>
      <c r="M48" s="22">
        <v>7</v>
      </c>
      <c r="N48" s="22">
        <v>1</v>
      </c>
      <c r="O48" s="54">
        <v>1</v>
      </c>
    </row>
    <row r="49" spans="1:15" s="24" customFormat="1" ht="11.25">
      <c r="A49" s="42"/>
      <c r="B49" s="42"/>
      <c r="C49" s="58"/>
      <c r="D49" s="53" t="s">
        <v>29</v>
      </c>
      <c r="E49" s="22">
        <v>13833</v>
      </c>
      <c r="F49" s="22">
        <v>347</v>
      </c>
      <c r="G49" s="22">
        <v>2507</v>
      </c>
      <c r="H49" s="22">
        <v>2201</v>
      </c>
      <c r="I49" s="22">
        <v>5975</v>
      </c>
      <c r="J49" s="22">
        <v>1269</v>
      </c>
      <c r="K49" s="22">
        <v>1534</v>
      </c>
      <c r="L49" s="22">
        <v>2456</v>
      </c>
      <c r="M49" s="22">
        <v>3546</v>
      </c>
      <c r="N49" s="22">
        <v>4455</v>
      </c>
      <c r="O49" s="22">
        <v>3376</v>
      </c>
    </row>
    <row r="50" spans="1:15" s="24" customFormat="1" ht="11.25">
      <c r="A50" s="42"/>
      <c r="B50" s="42"/>
      <c r="C50" s="58"/>
      <c r="D50" s="53" t="s">
        <v>33</v>
      </c>
      <c r="E50" s="22">
        <v>24142</v>
      </c>
      <c r="F50" s="22">
        <v>771</v>
      </c>
      <c r="G50" s="22">
        <v>3058</v>
      </c>
      <c r="H50" s="22">
        <v>6508</v>
      </c>
      <c r="I50" s="22">
        <v>7859</v>
      </c>
      <c r="J50" s="22">
        <v>3470</v>
      </c>
      <c r="K50" s="22">
        <v>2476</v>
      </c>
      <c r="L50" s="22">
        <v>7985</v>
      </c>
      <c r="M50" s="22">
        <v>10712</v>
      </c>
      <c r="N50" s="22">
        <v>5091</v>
      </c>
      <c r="O50" s="54">
        <v>354</v>
      </c>
    </row>
    <row r="51" spans="1:15" s="24" customFormat="1" ht="11.25">
      <c r="A51" s="42"/>
      <c r="B51" s="42"/>
      <c r="C51" s="58"/>
      <c r="D51" s="53" t="s">
        <v>31</v>
      </c>
      <c r="E51" s="22">
        <v>2026</v>
      </c>
      <c r="F51" s="22">
        <v>60</v>
      </c>
      <c r="G51" s="22">
        <v>292</v>
      </c>
      <c r="H51" s="22">
        <v>547</v>
      </c>
      <c r="I51" s="22">
        <v>579</v>
      </c>
      <c r="J51" s="22">
        <v>303</v>
      </c>
      <c r="K51" s="22">
        <v>245</v>
      </c>
      <c r="L51" s="22">
        <v>941</v>
      </c>
      <c r="M51" s="22">
        <v>659</v>
      </c>
      <c r="N51" s="22">
        <v>224</v>
      </c>
      <c r="O51" s="54">
        <v>202</v>
      </c>
    </row>
    <row r="52" spans="1:15" s="24" customFormat="1" ht="11.25">
      <c r="A52" s="42"/>
      <c r="B52" s="42"/>
      <c r="C52" s="58"/>
      <c r="D52" s="53" t="s">
        <v>34</v>
      </c>
      <c r="E52" s="22">
        <v>11451</v>
      </c>
      <c r="F52" s="22">
        <v>331</v>
      </c>
      <c r="G52" s="22">
        <v>1274</v>
      </c>
      <c r="H52" s="22">
        <v>2333</v>
      </c>
      <c r="I52" s="22">
        <v>4057</v>
      </c>
      <c r="J52" s="22">
        <v>1889</v>
      </c>
      <c r="K52" s="22">
        <v>1567</v>
      </c>
      <c r="L52" s="22">
        <v>1743</v>
      </c>
      <c r="M52" s="22">
        <v>1746</v>
      </c>
      <c r="N52" s="22">
        <v>1832</v>
      </c>
      <c r="O52" s="22">
        <v>6130</v>
      </c>
    </row>
    <row r="53" spans="1:15" s="24" customFormat="1" ht="11.25">
      <c r="A53" s="42"/>
      <c r="B53" s="42"/>
      <c r="C53" s="58"/>
      <c r="D53" s="53" t="s">
        <v>35</v>
      </c>
      <c r="E53" s="22">
        <v>263</v>
      </c>
      <c r="F53" s="22">
        <v>9</v>
      </c>
      <c r="G53" s="22">
        <v>27</v>
      </c>
      <c r="H53" s="22">
        <v>85</v>
      </c>
      <c r="I53" s="22">
        <v>75</v>
      </c>
      <c r="J53" s="22">
        <v>30</v>
      </c>
      <c r="K53" s="22">
        <v>37</v>
      </c>
      <c r="L53" s="22">
        <v>53</v>
      </c>
      <c r="M53" s="22">
        <v>104</v>
      </c>
      <c r="N53" s="22">
        <v>51</v>
      </c>
      <c r="O53" s="54">
        <v>55</v>
      </c>
    </row>
    <row r="54" spans="1:15" s="24" customFormat="1" ht="11.25">
      <c r="A54" s="42"/>
      <c r="B54" s="42"/>
      <c r="C54" s="59"/>
      <c r="D54" s="53" t="s">
        <v>32</v>
      </c>
      <c r="E54" s="22">
        <v>167</v>
      </c>
      <c r="F54" s="22">
        <v>36</v>
      </c>
      <c r="G54" s="22">
        <v>18</v>
      </c>
      <c r="H54" s="22">
        <v>38</v>
      </c>
      <c r="I54" s="22">
        <v>43</v>
      </c>
      <c r="J54" s="22">
        <v>18</v>
      </c>
      <c r="K54" s="22">
        <v>14</v>
      </c>
      <c r="L54" s="22">
        <v>94</v>
      </c>
      <c r="M54" s="22">
        <v>47</v>
      </c>
      <c r="N54" s="22">
        <v>11</v>
      </c>
      <c r="O54" s="54">
        <v>15</v>
      </c>
    </row>
    <row r="55" spans="1:15" s="24" customFormat="1" ht="11.25" customHeight="1">
      <c r="A55" s="42"/>
      <c r="B55" s="42"/>
      <c r="C55" s="77" t="s">
        <v>17</v>
      </c>
      <c r="D55" s="97"/>
      <c r="E55" s="22">
        <v>11751</v>
      </c>
      <c r="F55" s="22">
        <v>830</v>
      </c>
      <c r="G55" s="22">
        <v>2626</v>
      </c>
      <c r="H55" s="22">
        <v>2602</v>
      </c>
      <c r="I55" s="22">
        <v>4336</v>
      </c>
      <c r="J55" s="22">
        <v>737</v>
      </c>
      <c r="K55" s="22">
        <v>620</v>
      </c>
      <c r="L55" s="22">
        <v>1335</v>
      </c>
      <c r="M55" s="22">
        <v>6153</v>
      </c>
      <c r="N55" s="22">
        <v>3578</v>
      </c>
      <c r="O55" s="22">
        <v>685</v>
      </c>
    </row>
    <row r="56" spans="1:15" s="24" customFormat="1" ht="11.25">
      <c r="A56" s="42"/>
      <c r="B56" s="42"/>
      <c r="C56" s="57"/>
      <c r="D56" s="53" t="s">
        <v>27</v>
      </c>
      <c r="E56" s="22">
        <v>8818</v>
      </c>
      <c r="F56" s="22">
        <v>751</v>
      </c>
      <c r="G56" s="22">
        <v>2027</v>
      </c>
      <c r="H56" s="22">
        <v>2015</v>
      </c>
      <c r="I56" s="22">
        <v>3103</v>
      </c>
      <c r="J56" s="22">
        <v>492</v>
      </c>
      <c r="K56" s="22">
        <v>430</v>
      </c>
      <c r="L56" s="22">
        <v>894</v>
      </c>
      <c r="M56" s="22">
        <v>5259</v>
      </c>
      <c r="N56" s="22">
        <v>2495</v>
      </c>
      <c r="O56" s="54">
        <v>170</v>
      </c>
    </row>
    <row r="57" spans="1:15" s="24" customFormat="1" ht="11.25">
      <c r="A57" s="42"/>
      <c r="B57" s="42"/>
      <c r="C57" s="58"/>
      <c r="D57" s="53" t="s">
        <v>28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54">
        <v>0</v>
      </c>
    </row>
    <row r="58" spans="1:15" s="24" customFormat="1" ht="11.25">
      <c r="A58" s="42"/>
      <c r="B58" s="42"/>
      <c r="C58" s="58"/>
      <c r="D58" s="53" t="s">
        <v>29</v>
      </c>
      <c r="E58" s="22">
        <v>1538</v>
      </c>
      <c r="F58" s="22">
        <v>35</v>
      </c>
      <c r="G58" s="22">
        <v>370</v>
      </c>
      <c r="H58" s="22">
        <v>208</v>
      </c>
      <c r="I58" s="22">
        <v>775</v>
      </c>
      <c r="J58" s="22">
        <v>70</v>
      </c>
      <c r="K58" s="22">
        <v>80</v>
      </c>
      <c r="L58" s="22">
        <v>196</v>
      </c>
      <c r="M58" s="22">
        <v>404</v>
      </c>
      <c r="N58" s="22">
        <v>611</v>
      </c>
      <c r="O58" s="54">
        <v>327</v>
      </c>
    </row>
    <row r="59" spans="1:15" s="24" customFormat="1" ht="11.25">
      <c r="A59" s="42"/>
      <c r="B59" s="42"/>
      <c r="C59" s="58"/>
      <c r="D59" s="53" t="s">
        <v>33</v>
      </c>
      <c r="E59" s="22">
        <v>880</v>
      </c>
      <c r="F59" s="22">
        <v>29</v>
      </c>
      <c r="G59" s="22">
        <v>143</v>
      </c>
      <c r="H59" s="22">
        <v>251</v>
      </c>
      <c r="I59" s="22">
        <v>272</v>
      </c>
      <c r="J59" s="22">
        <v>121</v>
      </c>
      <c r="K59" s="22">
        <v>64</v>
      </c>
      <c r="L59" s="22">
        <v>140</v>
      </c>
      <c r="M59" s="22">
        <v>367</v>
      </c>
      <c r="N59" s="22">
        <v>369</v>
      </c>
      <c r="O59" s="54">
        <v>4</v>
      </c>
    </row>
    <row r="60" spans="1:15" s="24" customFormat="1" ht="11.25">
      <c r="A60" s="42"/>
      <c r="B60" s="42"/>
      <c r="C60" s="58"/>
      <c r="D60" s="53" t="s">
        <v>31</v>
      </c>
      <c r="E60" s="22">
        <v>52</v>
      </c>
      <c r="F60" s="22">
        <v>1</v>
      </c>
      <c r="G60" s="22">
        <v>10</v>
      </c>
      <c r="H60" s="22">
        <v>19</v>
      </c>
      <c r="I60" s="22">
        <v>12</v>
      </c>
      <c r="J60" s="22">
        <v>6</v>
      </c>
      <c r="K60" s="22">
        <v>4</v>
      </c>
      <c r="L60" s="22">
        <v>19</v>
      </c>
      <c r="M60" s="22">
        <v>28</v>
      </c>
      <c r="N60" s="22">
        <v>4</v>
      </c>
      <c r="O60" s="54">
        <v>1</v>
      </c>
    </row>
    <row r="61" spans="1:15" s="24" customFormat="1" ht="11.25">
      <c r="A61" s="42"/>
      <c r="B61" s="42"/>
      <c r="C61" s="58"/>
      <c r="D61" s="53" t="s">
        <v>34</v>
      </c>
      <c r="E61" s="22">
        <v>427</v>
      </c>
      <c r="F61" s="22">
        <v>14</v>
      </c>
      <c r="G61" s="22">
        <v>62</v>
      </c>
      <c r="H61" s="22">
        <v>106</v>
      </c>
      <c r="I61" s="22">
        <v>160</v>
      </c>
      <c r="J61" s="22">
        <v>46</v>
      </c>
      <c r="K61" s="22">
        <v>39</v>
      </c>
      <c r="L61" s="22">
        <v>84</v>
      </c>
      <c r="M61" s="22">
        <v>82</v>
      </c>
      <c r="N61" s="22">
        <v>97</v>
      </c>
      <c r="O61" s="54">
        <v>164</v>
      </c>
    </row>
    <row r="62" spans="1:15" s="24" customFormat="1" ht="11.25">
      <c r="A62" s="42"/>
      <c r="B62" s="42"/>
      <c r="C62" s="58"/>
      <c r="D62" s="53" t="s">
        <v>35</v>
      </c>
      <c r="E62" s="22">
        <v>12</v>
      </c>
      <c r="F62" s="22">
        <v>0</v>
      </c>
      <c r="G62" s="22">
        <v>2</v>
      </c>
      <c r="H62" s="22">
        <v>2</v>
      </c>
      <c r="I62" s="22">
        <v>5</v>
      </c>
      <c r="J62" s="22">
        <v>2</v>
      </c>
      <c r="K62" s="22">
        <v>1</v>
      </c>
      <c r="L62" s="22">
        <v>1</v>
      </c>
      <c r="M62" s="22">
        <v>10</v>
      </c>
      <c r="N62" s="22">
        <v>1</v>
      </c>
      <c r="O62" s="54">
        <v>0</v>
      </c>
    </row>
    <row r="63" spans="1:15" s="24" customFormat="1" ht="11.25">
      <c r="A63" s="42"/>
      <c r="B63" s="42"/>
      <c r="C63" s="59"/>
      <c r="D63" s="53" t="s">
        <v>32</v>
      </c>
      <c r="E63" s="22">
        <v>24</v>
      </c>
      <c r="F63" s="22">
        <v>0</v>
      </c>
      <c r="G63" s="22">
        <v>12</v>
      </c>
      <c r="H63" s="22">
        <v>1</v>
      </c>
      <c r="I63" s="22">
        <v>9</v>
      </c>
      <c r="J63" s="22">
        <v>0</v>
      </c>
      <c r="K63" s="22">
        <v>2</v>
      </c>
      <c r="L63" s="22">
        <v>1</v>
      </c>
      <c r="M63" s="22">
        <v>3</v>
      </c>
      <c r="N63" s="22">
        <v>1</v>
      </c>
      <c r="O63" s="54">
        <v>19</v>
      </c>
    </row>
    <row r="64" spans="1:15" s="24" customFormat="1" ht="11.25" customHeight="1">
      <c r="A64" s="42"/>
      <c r="B64" s="42"/>
      <c r="C64" s="77" t="s">
        <v>18</v>
      </c>
      <c r="D64" s="97"/>
      <c r="E64" s="22">
        <v>2024</v>
      </c>
      <c r="F64" s="22">
        <v>177</v>
      </c>
      <c r="G64" s="22">
        <v>456</v>
      </c>
      <c r="H64" s="22">
        <v>587</v>
      </c>
      <c r="I64" s="22">
        <v>586</v>
      </c>
      <c r="J64" s="22">
        <v>162</v>
      </c>
      <c r="K64" s="22">
        <v>56</v>
      </c>
      <c r="L64" s="22">
        <v>310</v>
      </c>
      <c r="M64" s="22">
        <v>604</v>
      </c>
      <c r="N64" s="22">
        <v>1110</v>
      </c>
      <c r="O64" s="54">
        <v>0</v>
      </c>
    </row>
    <row r="65" spans="1:15" s="24" customFormat="1" ht="12.75">
      <c r="A65" s="42"/>
      <c r="C65" s="98" t="s">
        <v>19</v>
      </c>
      <c r="D65" s="99"/>
      <c r="E65" s="60">
        <v>279</v>
      </c>
      <c r="F65" s="60">
        <v>11</v>
      </c>
      <c r="G65" s="60">
        <v>58</v>
      </c>
      <c r="H65" s="60">
        <v>101</v>
      </c>
      <c r="I65" s="60">
        <v>64</v>
      </c>
      <c r="J65" s="60">
        <v>28</v>
      </c>
      <c r="K65" s="60">
        <v>17</v>
      </c>
      <c r="L65" s="60">
        <v>141</v>
      </c>
      <c r="M65" s="60">
        <v>94</v>
      </c>
      <c r="N65" s="60">
        <v>30</v>
      </c>
      <c r="O65" s="42">
        <v>14</v>
      </c>
    </row>
    <row r="66" spans="1:15" s="24" customFormat="1" ht="12.75">
      <c r="A66" s="42"/>
      <c r="B66" s="100" t="s">
        <v>46</v>
      </c>
      <c r="C66" s="91"/>
      <c r="D66" s="91"/>
      <c r="E66" s="28">
        <v>998</v>
      </c>
      <c r="F66" s="28">
        <v>128</v>
      </c>
      <c r="G66" s="28">
        <v>378</v>
      </c>
      <c r="H66" s="28">
        <v>291</v>
      </c>
      <c r="I66" s="28">
        <v>135</v>
      </c>
      <c r="J66" s="28">
        <v>39</v>
      </c>
      <c r="K66" s="28">
        <v>27</v>
      </c>
      <c r="L66" s="28">
        <v>853</v>
      </c>
      <c r="M66" s="28">
        <v>126</v>
      </c>
      <c r="N66" s="28">
        <v>16</v>
      </c>
      <c r="O66" s="28">
        <v>3</v>
      </c>
    </row>
    <row r="67" spans="1:15" s="33" customFormat="1" ht="5.2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</row>
    <row r="68" spans="1:15" s="24" customFormat="1" ht="11.25">
      <c r="A68" s="71" t="s">
        <v>20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</row>
    <row r="69" spans="1:15" s="33" customFormat="1" ht="5.2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</row>
    <row r="70" spans="1:15" s="24" customFormat="1" ht="11.25">
      <c r="A70" s="71" t="s">
        <v>36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</row>
    <row r="71" spans="1:15" s="24" customFormat="1" ht="11.25">
      <c r="A71" s="71" t="s">
        <v>22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</row>
  </sheetData>
  <sheetProtection/>
  <mergeCells count="32">
    <mergeCell ref="L5:O5"/>
    <mergeCell ref="L6:O6"/>
    <mergeCell ref="A7:D7"/>
    <mergeCell ref="F7:K7"/>
    <mergeCell ref="L7:O7"/>
    <mergeCell ref="A1:O1"/>
    <mergeCell ref="A2:O2"/>
    <mergeCell ref="A3:O3"/>
    <mergeCell ref="A4:O4"/>
    <mergeCell ref="A5:D5"/>
    <mergeCell ref="F5:K5"/>
    <mergeCell ref="A8:D8"/>
    <mergeCell ref="F8:K8"/>
    <mergeCell ref="A9:D9"/>
    <mergeCell ref="A11:D11"/>
    <mergeCell ref="A21:D21"/>
    <mergeCell ref="A6:D6"/>
    <mergeCell ref="F6:K6"/>
    <mergeCell ref="A28:D28"/>
    <mergeCell ref="A30:D30"/>
    <mergeCell ref="B31:D31"/>
    <mergeCell ref="C32:D32"/>
    <mergeCell ref="C46:D46"/>
    <mergeCell ref="C55:D55"/>
    <mergeCell ref="A70:O70"/>
    <mergeCell ref="A71:O71"/>
    <mergeCell ref="C64:D64"/>
    <mergeCell ref="C65:D65"/>
    <mergeCell ref="B66:D66"/>
    <mergeCell ref="A67:O67"/>
    <mergeCell ref="A68:O68"/>
    <mergeCell ref="A69:O69"/>
  </mergeCells>
  <printOptions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:O1"/>
    </sheetView>
  </sheetViews>
  <sheetFormatPr defaultColWidth="9.140625" defaultRowHeight="12.75"/>
  <cols>
    <col min="1" max="3" width="1.7109375" style="3" customWidth="1"/>
    <col min="4" max="4" width="38.00390625" style="3" customWidth="1"/>
    <col min="5" max="11" width="9.140625" style="3" customWidth="1"/>
    <col min="12" max="12" width="10.57421875" style="3" customWidth="1"/>
    <col min="13" max="16384" width="9.140625" style="3" customWidth="1"/>
  </cols>
  <sheetData>
    <row r="1" spans="1:15" s="1" customFormat="1" ht="14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2.75">
      <c r="A2" s="85" t="s">
        <v>49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s="1" customFormat="1" ht="14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1" customFormat="1" ht="14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6" customFormat="1" ht="12.75">
      <c r="A5" s="88"/>
      <c r="B5" s="88"/>
      <c r="C5" s="88"/>
      <c r="D5" s="89"/>
      <c r="E5" s="5" t="s">
        <v>0</v>
      </c>
      <c r="F5" s="90" t="s">
        <v>1</v>
      </c>
      <c r="G5" s="91"/>
      <c r="H5" s="91"/>
      <c r="I5" s="91"/>
      <c r="J5" s="91"/>
      <c r="K5" s="92"/>
      <c r="L5" s="93" t="s">
        <v>2</v>
      </c>
      <c r="M5" s="94"/>
      <c r="N5" s="94"/>
      <c r="O5" s="94"/>
    </row>
    <row r="6" spans="1:15" s="6" customFormat="1" ht="12.75">
      <c r="A6" s="73"/>
      <c r="B6" s="73"/>
      <c r="C6" s="95"/>
      <c r="D6" s="96"/>
      <c r="E6" s="8"/>
      <c r="F6" s="81"/>
      <c r="G6" s="82"/>
      <c r="H6" s="82"/>
      <c r="I6" s="82"/>
      <c r="J6" s="82"/>
      <c r="K6" s="82"/>
      <c r="L6" s="83"/>
      <c r="M6" s="73"/>
      <c r="N6" s="73"/>
      <c r="O6" s="73"/>
    </row>
    <row r="7" spans="1:15" s="6" customFormat="1" ht="12.75">
      <c r="A7" s="73"/>
      <c r="B7" s="73"/>
      <c r="C7" s="73"/>
      <c r="D7" s="73"/>
      <c r="E7" s="9"/>
      <c r="F7" s="73"/>
      <c r="G7" s="73"/>
      <c r="H7" s="73"/>
      <c r="I7" s="73"/>
      <c r="J7" s="73"/>
      <c r="K7" s="73"/>
      <c r="L7" s="73"/>
      <c r="M7" s="95"/>
      <c r="N7" s="95"/>
      <c r="O7" s="95"/>
    </row>
    <row r="8" spans="1:15" s="6" customFormat="1" ht="12.75">
      <c r="A8" s="73"/>
      <c r="B8" s="73"/>
      <c r="C8" s="95"/>
      <c r="D8" s="95"/>
      <c r="E8" s="9"/>
      <c r="F8" s="73"/>
      <c r="G8" s="95"/>
      <c r="H8" s="95"/>
      <c r="I8" s="95"/>
      <c r="J8" s="95"/>
      <c r="K8" s="95"/>
      <c r="L8" s="10" t="s">
        <v>23</v>
      </c>
      <c r="M8" s="10" t="s">
        <v>24</v>
      </c>
      <c r="N8" s="10" t="s">
        <v>25</v>
      </c>
      <c r="O8" s="10" t="s">
        <v>26</v>
      </c>
    </row>
    <row r="9" spans="1:15" s="6" customFormat="1" ht="12.75">
      <c r="A9" s="75"/>
      <c r="B9" s="75"/>
      <c r="C9" s="79"/>
      <c r="D9" s="79"/>
      <c r="E9" s="11"/>
      <c r="F9" s="12">
        <v>1</v>
      </c>
      <c r="G9" s="12">
        <v>2</v>
      </c>
      <c r="H9" s="12">
        <v>3</v>
      </c>
      <c r="I9" s="12">
        <v>4</v>
      </c>
      <c r="J9" s="12">
        <v>5</v>
      </c>
      <c r="K9" s="12" t="s">
        <v>43</v>
      </c>
      <c r="L9" s="13">
        <v>1946</v>
      </c>
      <c r="M9" s="13">
        <v>1980</v>
      </c>
      <c r="N9" s="13">
        <v>2000</v>
      </c>
      <c r="O9" s="13">
        <v>2010</v>
      </c>
    </row>
    <row r="10" spans="1:15" s="15" customFormat="1" ht="11.25">
      <c r="A10" s="40" t="s">
        <v>0</v>
      </c>
      <c r="B10" s="40"/>
      <c r="C10" s="40"/>
      <c r="D10" s="40"/>
      <c r="E10" s="14">
        <v>217847</v>
      </c>
      <c r="F10" s="14">
        <v>10567</v>
      </c>
      <c r="G10" s="14">
        <v>39702</v>
      </c>
      <c r="H10" s="14">
        <v>54022</v>
      </c>
      <c r="I10" s="14">
        <v>72852</v>
      </c>
      <c r="J10" s="14">
        <v>22165</v>
      </c>
      <c r="K10" s="14">
        <v>18539</v>
      </c>
      <c r="L10" s="14">
        <v>58469</v>
      </c>
      <c r="M10" s="14">
        <v>106837</v>
      </c>
      <c r="N10" s="14">
        <v>38178</v>
      </c>
      <c r="O10" s="14">
        <v>14363</v>
      </c>
    </row>
    <row r="11" spans="1:15" s="6" customFormat="1" ht="12" customHeight="1">
      <c r="A11" s="77" t="s">
        <v>74</v>
      </c>
      <c r="B11" s="77"/>
      <c r="C11" s="77"/>
      <c r="D11" s="77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s="24" customFormat="1" ht="11.25">
      <c r="A12" s="41"/>
      <c r="B12" s="20" t="s">
        <v>3</v>
      </c>
      <c r="C12" s="21"/>
      <c r="D12" s="21"/>
      <c r="E12" s="22">
        <v>22484</v>
      </c>
      <c r="F12" s="22">
        <v>1260</v>
      </c>
      <c r="G12" s="22">
        <v>4434</v>
      </c>
      <c r="H12" s="22">
        <v>5940</v>
      </c>
      <c r="I12" s="22">
        <v>6745</v>
      </c>
      <c r="J12" s="22">
        <v>2217</v>
      </c>
      <c r="K12" s="22">
        <v>1888</v>
      </c>
      <c r="L12" s="22">
        <v>22484</v>
      </c>
      <c r="M12" s="22" t="s">
        <v>4</v>
      </c>
      <c r="N12" s="22" t="s">
        <v>4</v>
      </c>
      <c r="O12" s="22" t="s">
        <v>4</v>
      </c>
    </row>
    <row r="13" spans="1:15" s="24" customFormat="1" ht="11.25">
      <c r="A13" s="42"/>
      <c r="B13" s="20" t="s">
        <v>5</v>
      </c>
      <c r="C13" s="21"/>
      <c r="D13" s="21"/>
      <c r="E13" s="22">
        <v>35985</v>
      </c>
      <c r="F13" s="22">
        <v>1795</v>
      </c>
      <c r="G13" s="22">
        <v>6939</v>
      </c>
      <c r="H13" s="22">
        <v>10803</v>
      </c>
      <c r="I13" s="22">
        <v>9146</v>
      </c>
      <c r="J13" s="22">
        <v>3863</v>
      </c>
      <c r="K13" s="22">
        <v>3439</v>
      </c>
      <c r="L13" s="22">
        <v>35985</v>
      </c>
      <c r="M13" s="22" t="s">
        <v>4</v>
      </c>
      <c r="N13" s="22" t="s">
        <v>4</v>
      </c>
      <c r="O13" s="22" t="s">
        <v>4</v>
      </c>
    </row>
    <row r="14" spans="1:15" s="24" customFormat="1" ht="11.25">
      <c r="A14" s="42"/>
      <c r="B14" s="20" t="s">
        <v>6</v>
      </c>
      <c r="C14" s="21"/>
      <c r="D14" s="21"/>
      <c r="E14" s="22">
        <v>40702</v>
      </c>
      <c r="F14" s="22">
        <v>1959</v>
      </c>
      <c r="G14" s="22">
        <v>7306</v>
      </c>
      <c r="H14" s="22">
        <v>10775</v>
      </c>
      <c r="I14" s="22">
        <v>13132</v>
      </c>
      <c r="J14" s="22">
        <v>3871</v>
      </c>
      <c r="K14" s="22">
        <v>3659</v>
      </c>
      <c r="L14" s="22" t="s">
        <v>4</v>
      </c>
      <c r="M14" s="22">
        <v>40702</v>
      </c>
      <c r="N14" s="22" t="s">
        <v>4</v>
      </c>
      <c r="O14" s="22" t="s">
        <v>4</v>
      </c>
    </row>
    <row r="15" spans="1:15" s="24" customFormat="1" ht="11.25">
      <c r="A15" s="42"/>
      <c r="B15" s="20" t="s">
        <v>7</v>
      </c>
      <c r="C15" s="21"/>
      <c r="D15" s="21"/>
      <c r="E15" s="22">
        <v>34879</v>
      </c>
      <c r="F15" s="22">
        <v>1977</v>
      </c>
      <c r="G15" s="22">
        <v>6960</v>
      </c>
      <c r="H15" s="22">
        <v>8947</v>
      </c>
      <c r="I15" s="22">
        <v>11960</v>
      </c>
      <c r="J15" s="22">
        <v>2739</v>
      </c>
      <c r="K15" s="22">
        <v>2296</v>
      </c>
      <c r="L15" s="22" t="s">
        <v>4</v>
      </c>
      <c r="M15" s="22">
        <v>34879</v>
      </c>
      <c r="N15" s="22" t="s">
        <v>4</v>
      </c>
      <c r="O15" s="22" t="s">
        <v>4</v>
      </c>
    </row>
    <row r="16" spans="1:15" s="24" customFormat="1" ht="11.25">
      <c r="A16" s="42"/>
      <c r="B16" s="20" t="s">
        <v>8</v>
      </c>
      <c r="C16" s="21"/>
      <c r="D16" s="21"/>
      <c r="E16" s="22">
        <v>31256</v>
      </c>
      <c r="F16" s="22">
        <v>2075</v>
      </c>
      <c r="G16" s="22">
        <v>6581</v>
      </c>
      <c r="H16" s="22">
        <v>7582</v>
      </c>
      <c r="I16" s="22">
        <v>10161</v>
      </c>
      <c r="J16" s="22">
        <v>2612</v>
      </c>
      <c r="K16" s="22">
        <v>2245</v>
      </c>
      <c r="L16" s="22" t="s">
        <v>4</v>
      </c>
      <c r="M16" s="22">
        <v>31256</v>
      </c>
      <c r="N16" s="22" t="s">
        <v>4</v>
      </c>
      <c r="O16" s="22" t="s">
        <v>4</v>
      </c>
    </row>
    <row r="17" spans="1:15" s="24" customFormat="1" ht="11.25">
      <c r="A17" s="42"/>
      <c r="B17" s="20" t="s">
        <v>9</v>
      </c>
      <c r="C17" s="21"/>
      <c r="D17" s="21"/>
      <c r="E17" s="22">
        <v>23452</v>
      </c>
      <c r="F17" s="22">
        <v>877</v>
      </c>
      <c r="G17" s="22">
        <v>3901</v>
      </c>
      <c r="H17" s="22">
        <v>4227</v>
      </c>
      <c r="I17" s="22">
        <v>9381</v>
      </c>
      <c r="J17" s="22">
        <v>2835</v>
      </c>
      <c r="K17" s="22">
        <v>2231</v>
      </c>
      <c r="L17" s="22" t="s">
        <v>4</v>
      </c>
      <c r="M17" s="22" t="s">
        <v>4</v>
      </c>
      <c r="N17" s="22">
        <v>23452</v>
      </c>
      <c r="O17" s="22" t="s">
        <v>4</v>
      </c>
    </row>
    <row r="18" spans="1:15" s="24" customFormat="1" ht="11.25">
      <c r="A18" s="42"/>
      <c r="B18" s="20" t="s">
        <v>10</v>
      </c>
      <c r="C18" s="21"/>
      <c r="D18" s="21"/>
      <c r="E18" s="22">
        <v>14726</v>
      </c>
      <c r="F18" s="22">
        <v>434</v>
      </c>
      <c r="G18" s="22">
        <v>2184</v>
      </c>
      <c r="H18" s="22">
        <v>3281</v>
      </c>
      <c r="I18" s="22">
        <v>5863</v>
      </c>
      <c r="J18" s="22">
        <v>1739</v>
      </c>
      <c r="K18" s="22">
        <v>1225</v>
      </c>
      <c r="L18" s="22" t="s">
        <v>4</v>
      </c>
      <c r="M18" s="22" t="s">
        <v>4</v>
      </c>
      <c r="N18" s="22">
        <v>14726</v>
      </c>
      <c r="O18" s="22" t="s">
        <v>4</v>
      </c>
    </row>
    <row r="19" spans="1:15" s="24" customFormat="1" ht="11.25" customHeight="1">
      <c r="A19" s="42"/>
      <c r="B19" s="26" t="s">
        <v>11</v>
      </c>
      <c r="C19" s="27"/>
      <c r="D19" s="27"/>
      <c r="E19" s="28">
        <v>5957</v>
      </c>
      <c r="F19" s="28">
        <v>62</v>
      </c>
      <c r="G19" s="28">
        <v>538</v>
      </c>
      <c r="H19" s="28">
        <v>835</v>
      </c>
      <c r="I19" s="28">
        <v>2704</v>
      </c>
      <c r="J19" s="28">
        <v>1068</v>
      </c>
      <c r="K19" s="28">
        <v>750</v>
      </c>
      <c r="L19" s="28" t="s">
        <v>4</v>
      </c>
      <c r="M19" s="28" t="s">
        <v>4</v>
      </c>
      <c r="N19" s="28" t="s">
        <v>4</v>
      </c>
      <c r="O19" s="28">
        <v>5957</v>
      </c>
    </row>
    <row r="20" spans="1:15" s="24" customFormat="1" ht="11.25">
      <c r="A20" s="42"/>
      <c r="B20" s="26" t="s">
        <v>12</v>
      </c>
      <c r="C20" s="27"/>
      <c r="D20" s="27"/>
      <c r="E20" s="28">
        <v>8406</v>
      </c>
      <c r="F20" s="28">
        <v>128</v>
      </c>
      <c r="G20" s="28">
        <v>859</v>
      </c>
      <c r="H20" s="28">
        <v>1632</v>
      </c>
      <c r="I20" s="28">
        <v>3760</v>
      </c>
      <c r="J20" s="28">
        <v>1221</v>
      </c>
      <c r="K20" s="28">
        <v>806</v>
      </c>
      <c r="L20" s="28" t="s">
        <v>4</v>
      </c>
      <c r="M20" s="28" t="s">
        <v>4</v>
      </c>
      <c r="N20" s="28" t="s">
        <v>4</v>
      </c>
      <c r="O20" s="28">
        <v>8406</v>
      </c>
    </row>
    <row r="21" spans="1:15" s="24" customFormat="1" ht="11.25" customHeight="1">
      <c r="A21" s="78" t="s">
        <v>85</v>
      </c>
      <c r="B21" s="78"/>
      <c r="C21" s="78"/>
      <c r="D21" s="7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s="24" customFormat="1" ht="11.25" customHeight="1">
      <c r="A22" s="42"/>
      <c r="B22" s="43" t="s">
        <v>76</v>
      </c>
      <c r="C22" s="43"/>
      <c r="D22" s="44"/>
      <c r="E22" s="31">
        <v>3506</v>
      </c>
      <c r="F22" s="31">
        <v>2247</v>
      </c>
      <c r="G22" s="31">
        <v>1126</v>
      </c>
      <c r="H22" s="31">
        <v>111</v>
      </c>
      <c r="I22" s="31">
        <v>10</v>
      </c>
      <c r="J22" s="31">
        <v>7</v>
      </c>
      <c r="K22" s="31">
        <v>5</v>
      </c>
      <c r="L22" s="31">
        <v>1222</v>
      </c>
      <c r="M22" s="31">
        <v>1935</v>
      </c>
      <c r="N22" s="31">
        <v>290</v>
      </c>
      <c r="O22" s="31">
        <v>59</v>
      </c>
    </row>
    <row r="23" spans="1:15" s="24" customFormat="1" ht="11.25" customHeight="1">
      <c r="A23" s="42"/>
      <c r="B23" s="45" t="s">
        <v>77</v>
      </c>
      <c r="C23" s="46"/>
      <c r="D23" s="46"/>
      <c r="E23" s="31">
        <v>16074</v>
      </c>
      <c r="F23" s="31">
        <v>3801</v>
      </c>
      <c r="G23" s="31">
        <v>8081</v>
      </c>
      <c r="H23" s="31">
        <v>2819</v>
      </c>
      <c r="I23" s="31">
        <v>1024</v>
      </c>
      <c r="J23" s="31">
        <v>211</v>
      </c>
      <c r="K23" s="31">
        <v>138</v>
      </c>
      <c r="L23" s="31">
        <v>5759</v>
      </c>
      <c r="M23" s="31">
        <v>8286</v>
      </c>
      <c r="N23" s="31">
        <v>1758</v>
      </c>
      <c r="O23" s="31">
        <v>271</v>
      </c>
    </row>
    <row r="24" spans="1:15" s="24" customFormat="1" ht="11.25" customHeight="1">
      <c r="A24" s="42"/>
      <c r="B24" s="45" t="s">
        <v>78</v>
      </c>
      <c r="C24" s="46"/>
      <c r="D24" s="46"/>
      <c r="E24" s="31">
        <v>41242</v>
      </c>
      <c r="F24" s="31">
        <v>1666</v>
      </c>
      <c r="G24" s="31">
        <v>15763</v>
      </c>
      <c r="H24" s="31">
        <v>12771</v>
      </c>
      <c r="I24" s="31">
        <v>8662</v>
      </c>
      <c r="J24" s="31">
        <v>1336</v>
      </c>
      <c r="K24" s="31">
        <v>1044</v>
      </c>
      <c r="L24" s="31">
        <v>11856</v>
      </c>
      <c r="M24" s="31">
        <v>21921</v>
      </c>
      <c r="N24" s="31">
        <v>6499</v>
      </c>
      <c r="O24" s="31">
        <v>966</v>
      </c>
    </row>
    <row r="25" spans="1:15" s="24" customFormat="1" ht="11.25" customHeight="1">
      <c r="A25" s="42"/>
      <c r="B25" s="45" t="s">
        <v>79</v>
      </c>
      <c r="C25" s="46"/>
      <c r="D25" s="46"/>
      <c r="E25" s="31">
        <v>76752</v>
      </c>
      <c r="F25" s="31">
        <v>2123</v>
      </c>
      <c r="G25" s="31">
        <v>11461</v>
      </c>
      <c r="H25" s="31">
        <v>27430</v>
      </c>
      <c r="I25" s="31">
        <v>28534</v>
      </c>
      <c r="J25" s="31">
        <v>4350</v>
      </c>
      <c r="K25" s="31">
        <v>2854</v>
      </c>
      <c r="L25" s="31">
        <v>19516</v>
      </c>
      <c r="M25" s="31">
        <v>41126</v>
      </c>
      <c r="N25" s="31">
        <v>13333</v>
      </c>
      <c r="O25" s="31">
        <v>2777</v>
      </c>
    </row>
    <row r="26" spans="1:15" s="24" customFormat="1" ht="11.25" customHeight="1">
      <c r="A26" s="42"/>
      <c r="B26" s="45" t="s">
        <v>80</v>
      </c>
      <c r="C26" s="46"/>
      <c r="D26" s="46"/>
      <c r="E26" s="31">
        <v>55439</v>
      </c>
      <c r="F26" s="31">
        <v>644</v>
      </c>
      <c r="G26" s="31">
        <v>2854</v>
      </c>
      <c r="H26" s="31">
        <v>9277</v>
      </c>
      <c r="I26" s="31">
        <v>27879</v>
      </c>
      <c r="J26" s="31">
        <v>9494</v>
      </c>
      <c r="K26" s="31">
        <v>5291</v>
      </c>
      <c r="L26" s="31">
        <v>13761</v>
      </c>
      <c r="M26" s="31">
        <v>24170</v>
      </c>
      <c r="N26" s="31">
        <v>11015</v>
      </c>
      <c r="O26" s="31">
        <v>6493</v>
      </c>
    </row>
    <row r="27" spans="1:15" s="24" customFormat="1" ht="11.25" customHeight="1">
      <c r="A27" s="42"/>
      <c r="B27" s="47" t="s">
        <v>81</v>
      </c>
      <c r="C27" s="35"/>
      <c r="D27" s="35"/>
      <c r="E27" s="32">
        <v>24834</v>
      </c>
      <c r="F27" s="32">
        <v>86</v>
      </c>
      <c r="G27" s="32">
        <v>417</v>
      </c>
      <c r="H27" s="32">
        <v>1614</v>
      </c>
      <c r="I27" s="32">
        <v>6743</v>
      </c>
      <c r="J27" s="32">
        <v>6767</v>
      </c>
      <c r="K27" s="32">
        <v>9207</v>
      </c>
      <c r="L27" s="32">
        <v>6355</v>
      </c>
      <c r="M27" s="32">
        <v>9399</v>
      </c>
      <c r="N27" s="32">
        <v>5283</v>
      </c>
      <c r="O27" s="32">
        <v>3797</v>
      </c>
    </row>
    <row r="28" spans="1:15" s="24" customFormat="1" ht="12.75">
      <c r="A28" s="78"/>
      <c r="B28" s="78"/>
      <c r="C28" s="78"/>
      <c r="D28" s="79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5" s="24" customFormat="1" ht="10.5" customHeight="1">
      <c r="A29" s="49" t="s">
        <v>42</v>
      </c>
      <c r="B29" s="41"/>
      <c r="C29" s="50"/>
      <c r="D29" s="50"/>
      <c r="E29" s="28">
        <v>215143</v>
      </c>
      <c r="F29" s="28">
        <v>10260</v>
      </c>
      <c r="G29" s="28">
        <v>38723</v>
      </c>
      <c r="H29" s="28">
        <v>53184</v>
      </c>
      <c r="I29" s="28">
        <v>72504</v>
      </c>
      <c r="J29" s="28">
        <v>22034</v>
      </c>
      <c r="K29" s="28">
        <v>18438</v>
      </c>
      <c r="L29" s="28">
        <v>56390</v>
      </c>
      <c r="M29" s="28">
        <v>106337</v>
      </c>
      <c r="N29" s="28">
        <v>38056</v>
      </c>
      <c r="O29" s="28">
        <v>14360</v>
      </c>
    </row>
    <row r="30" spans="1:15" s="24" customFormat="1" ht="12.75" customHeight="1">
      <c r="A30" s="78" t="s">
        <v>13</v>
      </c>
      <c r="B30" s="78"/>
      <c r="C30" s="78"/>
      <c r="D30" s="7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s="24" customFormat="1" ht="12.75">
      <c r="A31" s="42"/>
      <c r="B31" s="101" t="s">
        <v>45</v>
      </c>
      <c r="C31" s="102"/>
      <c r="D31" s="102"/>
      <c r="E31" s="22">
        <v>216878</v>
      </c>
      <c r="F31" s="22">
        <v>10443</v>
      </c>
      <c r="G31" s="22">
        <v>39331</v>
      </c>
      <c r="H31" s="22">
        <v>53748</v>
      </c>
      <c r="I31" s="22">
        <v>72719</v>
      </c>
      <c r="J31" s="22">
        <v>22129</v>
      </c>
      <c r="K31" s="22">
        <v>18508</v>
      </c>
      <c r="L31" s="22">
        <v>57645</v>
      </c>
      <c r="M31" s="22">
        <v>106712</v>
      </c>
      <c r="N31" s="22">
        <v>38162</v>
      </c>
      <c r="O31" s="22">
        <v>14359</v>
      </c>
    </row>
    <row r="32" spans="1:15" s="24" customFormat="1" ht="12.75">
      <c r="A32" s="42"/>
      <c r="B32" s="41"/>
      <c r="C32" s="101" t="s">
        <v>14</v>
      </c>
      <c r="D32" s="102"/>
      <c r="E32" s="22">
        <v>21477</v>
      </c>
      <c r="F32" s="22">
        <v>1034</v>
      </c>
      <c r="G32" s="22">
        <v>4975</v>
      </c>
      <c r="H32" s="22">
        <v>7492</v>
      </c>
      <c r="I32" s="22">
        <v>4758</v>
      </c>
      <c r="J32" s="22">
        <v>1873</v>
      </c>
      <c r="K32" s="22">
        <v>1345</v>
      </c>
      <c r="L32" s="22">
        <v>13114</v>
      </c>
      <c r="M32" s="22">
        <v>7597</v>
      </c>
      <c r="N32" s="22">
        <v>648</v>
      </c>
      <c r="O32" s="22">
        <v>118</v>
      </c>
    </row>
    <row r="33" spans="1:15" s="24" customFormat="1" ht="11.25">
      <c r="A33" s="42"/>
      <c r="B33" s="42"/>
      <c r="C33" s="41"/>
      <c r="D33" s="53" t="s">
        <v>27</v>
      </c>
      <c r="E33" s="22">
        <v>1957</v>
      </c>
      <c r="F33" s="22">
        <v>75</v>
      </c>
      <c r="G33" s="22">
        <v>333</v>
      </c>
      <c r="H33" s="22">
        <v>603</v>
      </c>
      <c r="I33" s="22">
        <v>568</v>
      </c>
      <c r="J33" s="22">
        <v>209</v>
      </c>
      <c r="K33" s="22">
        <v>169</v>
      </c>
      <c r="L33" s="22">
        <v>1145</v>
      </c>
      <c r="M33" s="22">
        <v>726</v>
      </c>
      <c r="N33" s="22">
        <v>85</v>
      </c>
      <c r="O33" s="22">
        <v>1</v>
      </c>
    </row>
    <row r="34" spans="1:15" s="24" customFormat="1" ht="11.25">
      <c r="A34" s="42"/>
      <c r="B34" s="42"/>
      <c r="C34" s="42"/>
      <c r="D34" s="53" t="s">
        <v>28</v>
      </c>
      <c r="E34" s="22">
        <v>4</v>
      </c>
      <c r="F34" s="22">
        <v>0</v>
      </c>
      <c r="G34" s="22">
        <v>1</v>
      </c>
      <c r="H34" s="22">
        <v>3</v>
      </c>
      <c r="I34" s="22">
        <v>0</v>
      </c>
      <c r="J34" s="22">
        <v>0</v>
      </c>
      <c r="K34" s="22">
        <v>0</v>
      </c>
      <c r="L34" s="22">
        <v>1</v>
      </c>
      <c r="M34" s="22">
        <v>3</v>
      </c>
      <c r="N34" s="22">
        <v>0</v>
      </c>
      <c r="O34" s="22">
        <v>0</v>
      </c>
    </row>
    <row r="35" spans="1:15" s="24" customFormat="1" ht="11.25">
      <c r="A35" s="42"/>
      <c r="B35" s="42"/>
      <c r="C35" s="42"/>
      <c r="D35" s="53" t="s">
        <v>29</v>
      </c>
      <c r="E35" s="22">
        <v>1028</v>
      </c>
      <c r="F35" s="22">
        <v>50</v>
      </c>
      <c r="G35" s="22">
        <v>283</v>
      </c>
      <c r="H35" s="22">
        <v>360</v>
      </c>
      <c r="I35" s="22">
        <v>225</v>
      </c>
      <c r="J35" s="22">
        <v>63</v>
      </c>
      <c r="K35" s="22">
        <v>47</v>
      </c>
      <c r="L35" s="22">
        <v>566</v>
      </c>
      <c r="M35" s="22">
        <v>433</v>
      </c>
      <c r="N35" s="22">
        <v>27</v>
      </c>
      <c r="O35" s="22">
        <v>2</v>
      </c>
    </row>
    <row r="36" spans="1:15" s="24" customFormat="1" ht="11.25">
      <c r="A36" s="42"/>
      <c r="B36" s="42"/>
      <c r="C36" s="42"/>
      <c r="D36" s="53" t="s">
        <v>30</v>
      </c>
      <c r="E36" s="22">
        <v>8638</v>
      </c>
      <c r="F36" s="22">
        <v>318</v>
      </c>
      <c r="G36" s="22">
        <v>1567</v>
      </c>
      <c r="H36" s="22">
        <v>2942</v>
      </c>
      <c r="I36" s="22">
        <v>2252</v>
      </c>
      <c r="J36" s="22">
        <v>901</v>
      </c>
      <c r="K36" s="22">
        <v>658</v>
      </c>
      <c r="L36" s="22">
        <v>4188</v>
      </c>
      <c r="M36" s="22">
        <v>4153</v>
      </c>
      <c r="N36" s="22">
        <v>289</v>
      </c>
      <c r="O36" s="22">
        <v>8</v>
      </c>
    </row>
    <row r="37" spans="1:15" s="24" customFormat="1" ht="11.25">
      <c r="A37" s="42"/>
      <c r="B37" s="42"/>
      <c r="C37" s="42"/>
      <c r="D37" s="53" t="s">
        <v>31</v>
      </c>
      <c r="E37" s="22">
        <v>9728</v>
      </c>
      <c r="F37" s="22">
        <v>586</v>
      </c>
      <c r="G37" s="22">
        <v>2768</v>
      </c>
      <c r="H37" s="22">
        <v>3546</v>
      </c>
      <c r="I37" s="22">
        <v>1688</v>
      </c>
      <c r="J37" s="22">
        <v>683</v>
      </c>
      <c r="K37" s="22">
        <v>457</v>
      </c>
      <c r="L37" s="22">
        <v>7154</v>
      </c>
      <c r="M37" s="22">
        <v>2230</v>
      </c>
      <c r="N37" s="22">
        <v>240</v>
      </c>
      <c r="O37" s="22">
        <v>104</v>
      </c>
    </row>
    <row r="38" spans="1:15" s="24" customFormat="1" ht="11.25">
      <c r="A38" s="42"/>
      <c r="B38" s="42"/>
      <c r="C38" s="55"/>
      <c r="D38" s="53" t="s">
        <v>32</v>
      </c>
      <c r="E38" s="22">
        <v>122</v>
      </c>
      <c r="F38" s="22">
        <v>5</v>
      </c>
      <c r="G38" s="22">
        <v>23</v>
      </c>
      <c r="H38" s="22">
        <v>38</v>
      </c>
      <c r="I38" s="22">
        <v>25</v>
      </c>
      <c r="J38" s="22">
        <v>17</v>
      </c>
      <c r="K38" s="22">
        <v>14</v>
      </c>
      <c r="L38" s="22">
        <v>60</v>
      </c>
      <c r="M38" s="22">
        <v>52</v>
      </c>
      <c r="N38" s="22">
        <v>7</v>
      </c>
      <c r="O38" s="22">
        <v>3</v>
      </c>
    </row>
    <row r="39" spans="1:15" s="24" customFormat="1" ht="11.25">
      <c r="A39" s="42"/>
      <c r="B39" s="42"/>
      <c r="C39" s="56" t="s">
        <v>15</v>
      </c>
      <c r="D39" s="56"/>
      <c r="E39" s="22">
        <v>9506</v>
      </c>
      <c r="F39" s="22">
        <v>631</v>
      </c>
      <c r="G39" s="22">
        <v>2114</v>
      </c>
      <c r="H39" s="22">
        <v>2751</v>
      </c>
      <c r="I39" s="22">
        <v>2943</v>
      </c>
      <c r="J39" s="22">
        <v>655</v>
      </c>
      <c r="K39" s="22">
        <v>412</v>
      </c>
      <c r="L39" s="22">
        <v>3582</v>
      </c>
      <c r="M39" s="22">
        <v>4228</v>
      </c>
      <c r="N39" s="22">
        <v>1561</v>
      </c>
      <c r="O39" s="22">
        <v>135</v>
      </c>
    </row>
    <row r="40" spans="1:15" s="24" customFormat="1" ht="11.25">
      <c r="A40" s="42"/>
      <c r="B40" s="42"/>
      <c r="C40" s="41"/>
      <c r="D40" s="53" t="s">
        <v>27</v>
      </c>
      <c r="E40" s="22">
        <v>2672</v>
      </c>
      <c r="F40" s="22">
        <v>195</v>
      </c>
      <c r="G40" s="22">
        <v>532</v>
      </c>
      <c r="H40" s="22">
        <v>804</v>
      </c>
      <c r="I40" s="22">
        <v>845</v>
      </c>
      <c r="J40" s="22">
        <v>188</v>
      </c>
      <c r="K40" s="22">
        <v>108</v>
      </c>
      <c r="L40" s="22">
        <v>845</v>
      </c>
      <c r="M40" s="22">
        <v>1346</v>
      </c>
      <c r="N40" s="22">
        <v>432</v>
      </c>
      <c r="O40" s="22">
        <v>49</v>
      </c>
    </row>
    <row r="41" spans="1:15" s="24" customFormat="1" ht="11.25">
      <c r="A41" s="42"/>
      <c r="B41" s="42"/>
      <c r="C41" s="42"/>
      <c r="D41" s="53" t="s">
        <v>28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</row>
    <row r="42" spans="1:15" s="24" customFormat="1" ht="11.25">
      <c r="A42" s="42"/>
      <c r="B42" s="42"/>
      <c r="C42" s="42"/>
      <c r="D42" s="53" t="s">
        <v>29</v>
      </c>
      <c r="E42" s="22">
        <v>805</v>
      </c>
      <c r="F42" s="22">
        <v>27</v>
      </c>
      <c r="G42" s="22">
        <v>158</v>
      </c>
      <c r="H42" s="22">
        <v>126</v>
      </c>
      <c r="I42" s="22">
        <v>388</v>
      </c>
      <c r="J42" s="22">
        <v>43</v>
      </c>
      <c r="K42" s="22">
        <v>63</v>
      </c>
      <c r="L42" s="22">
        <v>273</v>
      </c>
      <c r="M42" s="22">
        <v>193</v>
      </c>
      <c r="N42" s="22">
        <v>292</v>
      </c>
      <c r="O42" s="22">
        <v>47</v>
      </c>
    </row>
    <row r="43" spans="1:15" s="24" customFormat="1" ht="11.25">
      <c r="A43" s="42"/>
      <c r="B43" s="42"/>
      <c r="C43" s="42"/>
      <c r="D43" s="53" t="s">
        <v>33</v>
      </c>
      <c r="E43" s="22">
        <v>5430</v>
      </c>
      <c r="F43" s="22">
        <v>396</v>
      </c>
      <c r="G43" s="22">
        <v>1238</v>
      </c>
      <c r="H43" s="22">
        <v>1727</v>
      </c>
      <c r="I43" s="22">
        <v>1471</v>
      </c>
      <c r="J43" s="22">
        <v>385</v>
      </c>
      <c r="K43" s="22">
        <v>213</v>
      </c>
      <c r="L43" s="22">
        <v>2139</v>
      </c>
      <c r="M43" s="22">
        <v>2540</v>
      </c>
      <c r="N43" s="22">
        <v>741</v>
      </c>
      <c r="O43" s="22">
        <v>10</v>
      </c>
    </row>
    <row r="44" spans="1:15" s="24" customFormat="1" ht="11.25">
      <c r="A44" s="42"/>
      <c r="B44" s="42"/>
      <c r="C44" s="42"/>
      <c r="D44" s="53" t="s">
        <v>31</v>
      </c>
      <c r="E44" s="22">
        <v>377</v>
      </c>
      <c r="F44" s="22">
        <v>7</v>
      </c>
      <c r="G44" s="22">
        <v>116</v>
      </c>
      <c r="H44" s="22">
        <v>59</v>
      </c>
      <c r="I44" s="22">
        <v>161</v>
      </c>
      <c r="J44" s="22">
        <v>19</v>
      </c>
      <c r="K44" s="22">
        <v>15</v>
      </c>
      <c r="L44" s="22">
        <v>260</v>
      </c>
      <c r="M44" s="22">
        <v>97</v>
      </c>
      <c r="N44" s="22">
        <v>16</v>
      </c>
      <c r="O44" s="22">
        <v>4</v>
      </c>
    </row>
    <row r="45" spans="1:15" s="24" customFormat="1" ht="11.25">
      <c r="A45" s="42"/>
      <c r="B45" s="42"/>
      <c r="C45" s="55"/>
      <c r="D45" s="53" t="s">
        <v>32</v>
      </c>
      <c r="E45" s="22">
        <v>222</v>
      </c>
      <c r="F45" s="22">
        <v>6</v>
      </c>
      <c r="G45" s="22">
        <v>70</v>
      </c>
      <c r="H45" s="22">
        <v>35</v>
      </c>
      <c r="I45" s="22">
        <v>78</v>
      </c>
      <c r="J45" s="22">
        <v>20</v>
      </c>
      <c r="K45" s="22">
        <v>13</v>
      </c>
      <c r="L45" s="22">
        <v>65</v>
      </c>
      <c r="M45" s="22">
        <v>52</v>
      </c>
      <c r="N45" s="22">
        <v>80</v>
      </c>
      <c r="O45" s="22">
        <v>25</v>
      </c>
    </row>
    <row r="46" spans="1:15" s="24" customFormat="1" ht="11.25" customHeight="1">
      <c r="A46" s="42"/>
      <c r="B46" s="42"/>
      <c r="C46" s="77" t="s">
        <v>16</v>
      </c>
      <c r="D46" s="77"/>
      <c r="E46" s="22">
        <v>172572</v>
      </c>
      <c r="F46" s="22">
        <v>7849</v>
      </c>
      <c r="G46" s="22">
        <v>29171</v>
      </c>
      <c r="H46" s="22">
        <v>40463</v>
      </c>
      <c r="I46" s="22">
        <v>60264</v>
      </c>
      <c r="J46" s="22">
        <v>18756</v>
      </c>
      <c r="K46" s="22">
        <v>16069</v>
      </c>
      <c r="L46" s="22">
        <v>39427</v>
      </c>
      <c r="M46" s="22">
        <v>87997</v>
      </c>
      <c r="N46" s="22">
        <v>31519</v>
      </c>
      <c r="O46" s="22">
        <v>13629</v>
      </c>
    </row>
    <row r="47" spans="1:15" s="24" customFormat="1" ht="11.25">
      <c r="A47" s="42"/>
      <c r="B47" s="42"/>
      <c r="C47" s="57"/>
      <c r="D47" s="53" t="s">
        <v>27</v>
      </c>
      <c r="E47" s="22">
        <v>122934</v>
      </c>
      <c r="F47" s="22">
        <v>6578</v>
      </c>
      <c r="G47" s="22">
        <v>22173</v>
      </c>
      <c r="H47" s="22">
        <v>29696</v>
      </c>
      <c r="I47" s="22">
        <v>41916</v>
      </c>
      <c r="J47" s="22">
        <v>12284</v>
      </c>
      <c r="K47" s="22">
        <v>10287</v>
      </c>
      <c r="L47" s="22">
        <v>26726</v>
      </c>
      <c r="M47" s="22">
        <v>70374</v>
      </c>
      <c r="N47" s="22">
        <v>20368</v>
      </c>
      <c r="O47" s="22">
        <v>5466</v>
      </c>
    </row>
    <row r="48" spans="1:15" s="24" customFormat="1" ht="11.25">
      <c r="A48" s="42"/>
      <c r="B48" s="42"/>
      <c r="C48" s="58"/>
      <c r="D48" s="53" t="s">
        <v>28</v>
      </c>
      <c r="E48" s="22">
        <v>14</v>
      </c>
      <c r="F48" s="22">
        <v>2</v>
      </c>
      <c r="G48" s="22">
        <v>2</v>
      </c>
      <c r="H48" s="22">
        <v>4</v>
      </c>
      <c r="I48" s="22">
        <v>6</v>
      </c>
      <c r="J48" s="22">
        <v>0</v>
      </c>
      <c r="K48" s="22">
        <v>0</v>
      </c>
      <c r="L48" s="22">
        <v>0</v>
      </c>
      <c r="M48" s="22">
        <v>10</v>
      </c>
      <c r="N48" s="22">
        <v>1</v>
      </c>
      <c r="O48" s="22">
        <v>3</v>
      </c>
    </row>
    <row r="49" spans="1:15" s="24" customFormat="1" ht="11.25">
      <c r="A49" s="42"/>
      <c r="B49" s="42"/>
      <c r="C49" s="58"/>
      <c r="D49" s="53" t="s">
        <v>29</v>
      </c>
      <c r="E49" s="22">
        <v>12062</v>
      </c>
      <c r="F49" s="22">
        <v>211</v>
      </c>
      <c r="G49" s="22">
        <v>2156</v>
      </c>
      <c r="H49" s="22">
        <v>1732</v>
      </c>
      <c r="I49" s="22">
        <v>5409</v>
      </c>
      <c r="J49" s="22">
        <v>1075</v>
      </c>
      <c r="K49" s="22">
        <v>1479</v>
      </c>
      <c r="L49" s="22">
        <v>1993</v>
      </c>
      <c r="M49" s="22">
        <v>3253</v>
      </c>
      <c r="N49" s="22">
        <v>3920</v>
      </c>
      <c r="O49" s="22">
        <v>2896</v>
      </c>
    </row>
    <row r="50" spans="1:15" s="24" customFormat="1" ht="11.25">
      <c r="A50" s="42"/>
      <c r="B50" s="42"/>
      <c r="C50" s="58"/>
      <c r="D50" s="53" t="s">
        <v>33</v>
      </c>
      <c r="E50" s="22">
        <v>25175</v>
      </c>
      <c r="F50" s="22">
        <v>752</v>
      </c>
      <c r="G50" s="22">
        <v>3280</v>
      </c>
      <c r="H50" s="22">
        <v>6556</v>
      </c>
      <c r="I50" s="22">
        <v>8448</v>
      </c>
      <c r="J50" s="22">
        <v>3507</v>
      </c>
      <c r="K50" s="22">
        <v>2632</v>
      </c>
      <c r="L50" s="22">
        <v>7998</v>
      </c>
      <c r="M50" s="22">
        <v>11698</v>
      </c>
      <c r="N50" s="22">
        <v>5167</v>
      </c>
      <c r="O50" s="22">
        <v>312</v>
      </c>
    </row>
    <row r="51" spans="1:15" s="24" customFormat="1" ht="11.25">
      <c r="A51" s="42"/>
      <c r="B51" s="42"/>
      <c r="C51" s="58"/>
      <c r="D51" s="53" t="s">
        <v>31</v>
      </c>
      <c r="E51" s="22">
        <v>2284</v>
      </c>
      <c r="F51" s="22">
        <v>66</v>
      </c>
      <c r="G51" s="22">
        <v>353</v>
      </c>
      <c r="H51" s="22">
        <v>534</v>
      </c>
      <c r="I51" s="22">
        <v>761</v>
      </c>
      <c r="J51" s="22">
        <v>283</v>
      </c>
      <c r="K51" s="22">
        <v>287</v>
      </c>
      <c r="L51" s="22">
        <v>1110</v>
      </c>
      <c r="M51" s="22">
        <v>758</v>
      </c>
      <c r="N51" s="22">
        <v>256</v>
      </c>
      <c r="O51" s="22">
        <v>160</v>
      </c>
    </row>
    <row r="52" spans="1:15" s="24" customFormat="1" ht="11.25">
      <c r="A52" s="42"/>
      <c r="B52" s="42"/>
      <c r="C52" s="58"/>
      <c r="D52" s="53" t="s">
        <v>34</v>
      </c>
      <c r="E52" s="22">
        <v>9778</v>
      </c>
      <c r="F52" s="22">
        <v>214</v>
      </c>
      <c r="G52" s="22">
        <v>1173</v>
      </c>
      <c r="H52" s="22">
        <v>1856</v>
      </c>
      <c r="I52" s="22">
        <v>3626</v>
      </c>
      <c r="J52" s="22">
        <v>1571</v>
      </c>
      <c r="K52" s="22">
        <v>1338</v>
      </c>
      <c r="L52" s="22">
        <v>1496</v>
      </c>
      <c r="M52" s="22">
        <v>1765</v>
      </c>
      <c r="N52" s="22">
        <v>1763</v>
      </c>
      <c r="O52" s="22">
        <v>4754</v>
      </c>
    </row>
    <row r="53" spans="1:15" s="24" customFormat="1" ht="11.25">
      <c r="A53" s="42"/>
      <c r="B53" s="42"/>
      <c r="C53" s="58"/>
      <c r="D53" s="53" t="s">
        <v>35</v>
      </c>
      <c r="E53" s="22">
        <v>199</v>
      </c>
      <c r="F53" s="22">
        <v>9</v>
      </c>
      <c r="G53" s="22">
        <v>21</v>
      </c>
      <c r="H53" s="22">
        <v>54</v>
      </c>
      <c r="I53" s="22">
        <v>61</v>
      </c>
      <c r="J53" s="22">
        <v>21</v>
      </c>
      <c r="K53" s="22">
        <v>33</v>
      </c>
      <c r="L53" s="22">
        <v>48</v>
      </c>
      <c r="M53" s="22">
        <v>94</v>
      </c>
      <c r="N53" s="22">
        <v>34</v>
      </c>
      <c r="O53" s="22">
        <v>23</v>
      </c>
    </row>
    <row r="54" spans="1:15" s="24" customFormat="1" ht="11.25">
      <c r="A54" s="42"/>
      <c r="B54" s="42"/>
      <c r="C54" s="59"/>
      <c r="D54" s="53" t="s">
        <v>32</v>
      </c>
      <c r="E54" s="22">
        <v>126</v>
      </c>
      <c r="F54" s="22">
        <v>17</v>
      </c>
      <c r="G54" s="22">
        <v>13</v>
      </c>
      <c r="H54" s="22">
        <v>31</v>
      </c>
      <c r="I54" s="22">
        <v>37</v>
      </c>
      <c r="J54" s="22">
        <v>15</v>
      </c>
      <c r="K54" s="22">
        <v>13</v>
      </c>
      <c r="L54" s="22">
        <v>56</v>
      </c>
      <c r="M54" s="22">
        <v>45</v>
      </c>
      <c r="N54" s="22">
        <v>10</v>
      </c>
      <c r="O54" s="22">
        <v>15</v>
      </c>
    </row>
    <row r="55" spans="1:15" s="24" customFormat="1" ht="11.25" customHeight="1">
      <c r="A55" s="42"/>
      <c r="B55" s="42"/>
      <c r="C55" s="77" t="s">
        <v>17</v>
      </c>
      <c r="D55" s="97"/>
      <c r="E55" s="22">
        <v>10269</v>
      </c>
      <c r="F55" s="22">
        <v>715</v>
      </c>
      <c r="G55" s="22">
        <v>2294</v>
      </c>
      <c r="H55" s="22">
        <v>2359</v>
      </c>
      <c r="I55" s="22">
        <v>3669</v>
      </c>
      <c r="J55" s="22">
        <v>665</v>
      </c>
      <c r="K55" s="22">
        <v>567</v>
      </c>
      <c r="L55" s="22">
        <v>1003</v>
      </c>
      <c r="M55" s="22">
        <v>5758</v>
      </c>
      <c r="N55" s="22">
        <v>3045</v>
      </c>
      <c r="O55" s="22">
        <v>463</v>
      </c>
    </row>
    <row r="56" spans="1:15" s="24" customFormat="1" ht="11.25">
      <c r="A56" s="42"/>
      <c r="B56" s="42"/>
      <c r="C56" s="57"/>
      <c r="D56" s="53" t="s">
        <v>27</v>
      </c>
      <c r="E56" s="22">
        <v>7845</v>
      </c>
      <c r="F56" s="22">
        <v>641</v>
      </c>
      <c r="G56" s="22">
        <v>1774</v>
      </c>
      <c r="H56" s="22">
        <v>1822</v>
      </c>
      <c r="I56" s="22">
        <v>2780</v>
      </c>
      <c r="J56" s="22">
        <v>441</v>
      </c>
      <c r="K56" s="22">
        <v>387</v>
      </c>
      <c r="L56" s="22">
        <v>657</v>
      </c>
      <c r="M56" s="22">
        <v>4934</v>
      </c>
      <c r="N56" s="22">
        <v>2120</v>
      </c>
      <c r="O56" s="22">
        <v>134</v>
      </c>
    </row>
    <row r="57" spans="1:15" s="24" customFormat="1" ht="11.25">
      <c r="A57" s="42"/>
      <c r="B57" s="42"/>
      <c r="C57" s="58"/>
      <c r="D57" s="53" t="s">
        <v>28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</row>
    <row r="58" spans="1:15" s="24" customFormat="1" ht="11.25">
      <c r="A58" s="42"/>
      <c r="B58" s="42"/>
      <c r="C58" s="58"/>
      <c r="D58" s="53" t="s">
        <v>29</v>
      </c>
      <c r="E58" s="22">
        <v>1054</v>
      </c>
      <c r="F58" s="22">
        <v>27</v>
      </c>
      <c r="G58" s="22">
        <v>287</v>
      </c>
      <c r="H58" s="22">
        <v>179</v>
      </c>
      <c r="I58" s="22">
        <v>432</v>
      </c>
      <c r="J58" s="22">
        <v>56</v>
      </c>
      <c r="K58" s="22">
        <v>73</v>
      </c>
      <c r="L58" s="22">
        <v>103</v>
      </c>
      <c r="M58" s="22">
        <v>265</v>
      </c>
      <c r="N58" s="22">
        <v>479</v>
      </c>
      <c r="O58" s="22">
        <v>207</v>
      </c>
    </row>
    <row r="59" spans="1:15" s="24" customFormat="1" ht="11.25">
      <c r="A59" s="42"/>
      <c r="B59" s="42"/>
      <c r="C59" s="58"/>
      <c r="D59" s="53" t="s">
        <v>33</v>
      </c>
      <c r="E59" s="22">
        <v>919</v>
      </c>
      <c r="F59" s="22">
        <v>33</v>
      </c>
      <c r="G59" s="22">
        <v>162</v>
      </c>
      <c r="H59" s="22">
        <v>249</v>
      </c>
      <c r="I59" s="22">
        <v>290</v>
      </c>
      <c r="J59" s="22">
        <v>121</v>
      </c>
      <c r="K59" s="22">
        <v>64</v>
      </c>
      <c r="L59" s="22">
        <v>147</v>
      </c>
      <c r="M59" s="22">
        <v>416</v>
      </c>
      <c r="N59" s="22">
        <v>352</v>
      </c>
      <c r="O59" s="22">
        <v>4</v>
      </c>
    </row>
    <row r="60" spans="1:15" s="24" customFormat="1" ht="11.25">
      <c r="A60" s="42"/>
      <c r="B60" s="42"/>
      <c r="C60" s="58"/>
      <c r="D60" s="53" t="s">
        <v>31</v>
      </c>
      <c r="E60" s="22">
        <v>52</v>
      </c>
      <c r="F60" s="22">
        <v>1</v>
      </c>
      <c r="G60" s="22">
        <v>10</v>
      </c>
      <c r="H60" s="22">
        <v>19</v>
      </c>
      <c r="I60" s="22">
        <v>12</v>
      </c>
      <c r="J60" s="22">
        <v>6</v>
      </c>
      <c r="K60" s="22">
        <v>4</v>
      </c>
      <c r="L60" s="22">
        <v>19</v>
      </c>
      <c r="M60" s="22">
        <v>28</v>
      </c>
      <c r="N60" s="22">
        <v>4</v>
      </c>
      <c r="O60" s="22">
        <v>1</v>
      </c>
    </row>
    <row r="61" spans="1:15" s="24" customFormat="1" ht="11.25">
      <c r="A61" s="42"/>
      <c r="B61" s="42"/>
      <c r="C61" s="58"/>
      <c r="D61" s="53" t="s">
        <v>34</v>
      </c>
      <c r="E61" s="22">
        <v>349</v>
      </c>
      <c r="F61" s="22">
        <v>3</v>
      </c>
      <c r="G61" s="22">
        <v>48</v>
      </c>
      <c r="H61" s="22">
        <v>80</v>
      </c>
      <c r="I61" s="22">
        <v>142</v>
      </c>
      <c r="J61" s="22">
        <v>39</v>
      </c>
      <c r="K61" s="22">
        <v>37</v>
      </c>
      <c r="L61" s="22">
        <v>75</v>
      </c>
      <c r="M61" s="22">
        <v>69</v>
      </c>
      <c r="N61" s="22">
        <v>88</v>
      </c>
      <c r="O61" s="22">
        <v>117</v>
      </c>
    </row>
    <row r="62" spans="1:15" s="24" customFormat="1" ht="11.25">
      <c r="A62" s="42"/>
      <c r="B62" s="42"/>
      <c r="C62" s="58"/>
      <c r="D62" s="53" t="s">
        <v>35</v>
      </c>
      <c r="E62" s="22">
        <v>46</v>
      </c>
      <c r="F62" s="22">
        <v>10</v>
      </c>
      <c r="G62" s="22">
        <v>13</v>
      </c>
      <c r="H62" s="22">
        <v>9</v>
      </c>
      <c r="I62" s="22">
        <v>11</v>
      </c>
      <c r="J62" s="22">
        <v>2</v>
      </c>
      <c r="K62" s="22">
        <v>1</v>
      </c>
      <c r="L62" s="22">
        <v>1</v>
      </c>
      <c r="M62" s="22">
        <v>44</v>
      </c>
      <c r="N62" s="22">
        <v>1</v>
      </c>
      <c r="O62" s="22">
        <v>0</v>
      </c>
    </row>
    <row r="63" spans="1:15" s="24" customFormat="1" ht="11.25">
      <c r="A63" s="42"/>
      <c r="B63" s="42"/>
      <c r="C63" s="59"/>
      <c r="D63" s="53" t="s">
        <v>32</v>
      </c>
      <c r="E63" s="22">
        <v>4</v>
      </c>
      <c r="F63" s="22">
        <v>0</v>
      </c>
      <c r="G63" s="22">
        <v>0</v>
      </c>
      <c r="H63" s="22">
        <v>1</v>
      </c>
      <c r="I63" s="22">
        <v>2</v>
      </c>
      <c r="J63" s="22">
        <v>0</v>
      </c>
      <c r="K63" s="22">
        <v>1</v>
      </c>
      <c r="L63" s="22">
        <v>1</v>
      </c>
      <c r="M63" s="22">
        <v>2</v>
      </c>
      <c r="N63" s="22">
        <v>1</v>
      </c>
      <c r="O63" s="22">
        <v>0</v>
      </c>
    </row>
    <row r="64" spans="1:15" s="24" customFormat="1" ht="11.25" customHeight="1">
      <c r="A64" s="42"/>
      <c r="B64" s="42"/>
      <c r="C64" s="77" t="s">
        <v>18</v>
      </c>
      <c r="D64" s="97"/>
      <c r="E64" s="22">
        <v>2774</v>
      </c>
      <c r="F64" s="22">
        <v>203</v>
      </c>
      <c r="G64" s="22">
        <v>719</v>
      </c>
      <c r="H64" s="22">
        <v>581</v>
      </c>
      <c r="I64" s="22">
        <v>1021</v>
      </c>
      <c r="J64" s="22">
        <v>152</v>
      </c>
      <c r="K64" s="22">
        <v>98</v>
      </c>
      <c r="L64" s="22">
        <v>378</v>
      </c>
      <c r="M64" s="22">
        <v>1037</v>
      </c>
      <c r="N64" s="22">
        <v>1359</v>
      </c>
      <c r="O64" s="22">
        <v>0</v>
      </c>
    </row>
    <row r="65" spans="1:15" s="24" customFormat="1" ht="12.75">
      <c r="A65" s="42"/>
      <c r="C65" s="98" t="s">
        <v>19</v>
      </c>
      <c r="D65" s="99"/>
      <c r="E65" s="28">
        <v>280</v>
      </c>
      <c r="F65" s="28">
        <v>11</v>
      </c>
      <c r="G65" s="28">
        <v>58</v>
      </c>
      <c r="H65" s="28">
        <v>102</v>
      </c>
      <c r="I65" s="28">
        <v>64</v>
      </c>
      <c r="J65" s="28">
        <v>28</v>
      </c>
      <c r="K65" s="28">
        <v>17</v>
      </c>
      <c r="L65" s="28">
        <v>141</v>
      </c>
      <c r="M65" s="28">
        <v>95</v>
      </c>
      <c r="N65" s="28">
        <v>30</v>
      </c>
      <c r="O65" s="28">
        <v>14</v>
      </c>
    </row>
    <row r="66" spans="1:15" s="24" customFormat="1" ht="12.75">
      <c r="A66" s="42"/>
      <c r="B66" s="100" t="s">
        <v>46</v>
      </c>
      <c r="C66" s="91"/>
      <c r="D66" s="91"/>
      <c r="E66" s="28">
        <v>969</v>
      </c>
      <c r="F66" s="28">
        <v>124</v>
      </c>
      <c r="G66" s="28">
        <v>371</v>
      </c>
      <c r="H66" s="28">
        <v>274</v>
      </c>
      <c r="I66" s="28">
        <v>133</v>
      </c>
      <c r="J66" s="28">
        <v>36</v>
      </c>
      <c r="K66" s="28">
        <v>31</v>
      </c>
      <c r="L66" s="28">
        <v>824</v>
      </c>
      <c r="M66" s="28">
        <v>125</v>
      </c>
      <c r="N66" s="28">
        <v>16</v>
      </c>
      <c r="O66" s="28">
        <v>4</v>
      </c>
    </row>
    <row r="67" spans="1:15" s="33" customFormat="1" ht="5.2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</row>
    <row r="68" spans="1:15" s="24" customFormat="1" ht="11.25">
      <c r="A68" s="71" t="s">
        <v>20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</row>
    <row r="69" spans="1:15" s="33" customFormat="1" ht="5.2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</row>
    <row r="70" spans="1:15" s="24" customFormat="1" ht="11.25">
      <c r="A70" s="71" t="s">
        <v>21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</row>
    <row r="71" spans="1:15" s="24" customFormat="1" ht="11.25">
      <c r="A71" s="71" t="s">
        <v>22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</row>
  </sheetData>
  <sheetProtection/>
  <mergeCells count="32">
    <mergeCell ref="L5:O5"/>
    <mergeCell ref="L6:O6"/>
    <mergeCell ref="A7:D7"/>
    <mergeCell ref="F7:K7"/>
    <mergeCell ref="L7:O7"/>
    <mergeCell ref="A1:O1"/>
    <mergeCell ref="A2:O2"/>
    <mergeCell ref="A3:O3"/>
    <mergeCell ref="A4:O4"/>
    <mergeCell ref="A5:D5"/>
    <mergeCell ref="F5:K5"/>
    <mergeCell ref="A8:D8"/>
    <mergeCell ref="F8:K8"/>
    <mergeCell ref="A9:D9"/>
    <mergeCell ref="A11:D11"/>
    <mergeCell ref="A21:D21"/>
    <mergeCell ref="A6:D6"/>
    <mergeCell ref="F6:K6"/>
    <mergeCell ref="A28:D28"/>
    <mergeCell ref="A30:D30"/>
    <mergeCell ref="B31:D31"/>
    <mergeCell ref="C32:D32"/>
    <mergeCell ref="C46:D46"/>
    <mergeCell ref="C55:D55"/>
    <mergeCell ref="A70:O70"/>
    <mergeCell ref="A71:O71"/>
    <mergeCell ref="C64:D64"/>
    <mergeCell ref="C65:D65"/>
    <mergeCell ref="B66:D66"/>
    <mergeCell ref="A67:O67"/>
    <mergeCell ref="A68:O68"/>
    <mergeCell ref="A69:O69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3" width="1.7109375" style="4" customWidth="1"/>
    <col min="4" max="4" width="38.00390625" style="4" customWidth="1"/>
    <col min="5" max="11" width="9.140625" style="3" customWidth="1"/>
    <col min="12" max="12" width="10.57421875" style="3" customWidth="1"/>
    <col min="13" max="16" width="9.140625" style="3" customWidth="1"/>
    <col min="17" max="16384" width="9.140625" style="4" customWidth="1"/>
  </cols>
  <sheetData>
    <row r="1" spans="1:16" s="2" customFormat="1" ht="14.2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1"/>
    </row>
    <row r="2" spans="1:15" ht="12.75">
      <c r="A2" s="85" t="s">
        <v>86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6" s="2" customFormat="1" ht="14.25">
      <c r="A3" s="86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1"/>
    </row>
    <row r="4" spans="1:16" s="2" customFormat="1" ht="14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1"/>
    </row>
    <row r="5" spans="1:16" s="7" customFormat="1" ht="12.75">
      <c r="A5" s="88"/>
      <c r="B5" s="88"/>
      <c r="C5" s="88"/>
      <c r="D5" s="89"/>
      <c r="E5" s="5" t="s">
        <v>0</v>
      </c>
      <c r="F5" s="90" t="s">
        <v>1</v>
      </c>
      <c r="G5" s="91"/>
      <c r="H5" s="91"/>
      <c r="I5" s="91"/>
      <c r="J5" s="91"/>
      <c r="K5" s="92"/>
      <c r="L5" s="93" t="s">
        <v>2</v>
      </c>
      <c r="M5" s="94"/>
      <c r="N5" s="94"/>
      <c r="O5" s="94"/>
      <c r="P5" s="6"/>
    </row>
    <row r="6" spans="1:16" s="7" customFormat="1" ht="12.75">
      <c r="A6" s="73"/>
      <c r="B6" s="73"/>
      <c r="C6" s="74"/>
      <c r="D6" s="80"/>
      <c r="E6" s="8"/>
      <c r="F6" s="81"/>
      <c r="G6" s="82"/>
      <c r="H6" s="82"/>
      <c r="I6" s="82"/>
      <c r="J6" s="82"/>
      <c r="K6" s="82"/>
      <c r="L6" s="83"/>
      <c r="M6" s="73"/>
      <c r="N6" s="73"/>
      <c r="O6" s="73"/>
      <c r="P6" s="6"/>
    </row>
    <row r="7" spans="1:16" s="7" customFormat="1" ht="12.75">
      <c r="A7" s="73"/>
      <c r="B7" s="73"/>
      <c r="C7" s="73"/>
      <c r="D7" s="73"/>
      <c r="E7" s="9"/>
      <c r="F7" s="73"/>
      <c r="G7" s="73"/>
      <c r="H7" s="73"/>
      <c r="I7" s="73"/>
      <c r="J7" s="73"/>
      <c r="K7" s="73"/>
      <c r="L7" s="73"/>
      <c r="M7" s="74"/>
      <c r="N7" s="74"/>
      <c r="O7" s="74"/>
      <c r="P7" s="6"/>
    </row>
    <row r="8" spans="1:16" s="7" customFormat="1" ht="12.75">
      <c r="A8" s="73"/>
      <c r="B8" s="73"/>
      <c r="C8" s="74"/>
      <c r="D8" s="74"/>
      <c r="E8" s="9"/>
      <c r="F8" s="73"/>
      <c r="G8" s="74"/>
      <c r="H8" s="74"/>
      <c r="I8" s="74"/>
      <c r="J8" s="74"/>
      <c r="K8" s="74"/>
      <c r="L8" s="10" t="s">
        <v>23</v>
      </c>
      <c r="M8" s="10" t="s">
        <v>24</v>
      </c>
      <c r="N8" s="10" t="s">
        <v>25</v>
      </c>
      <c r="O8" s="10" t="s">
        <v>26</v>
      </c>
      <c r="P8" s="6"/>
    </row>
    <row r="9" spans="1:16" s="7" customFormat="1" ht="12.75">
      <c r="A9" s="75"/>
      <c r="B9" s="75"/>
      <c r="C9" s="76"/>
      <c r="D9" s="76"/>
      <c r="E9" s="11"/>
      <c r="F9" s="12">
        <v>1</v>
      </c>
      <c r="G9" s="12">
        <v>2</v>
      </c>
      <c r="H9" s="12">
        <v>3</v>
      </c>
      <c r="I9" s="12">
        <v>4</v>
      </c>
      <c r="J9" s="12">
        <v>5</v>
      </c>
      <c r="K9" s="12" t="s">
        <v>43</v>
      </c>
      <c r="L9" s="13">
        <v>1946</v>
      </c>
      <c r="M9" s="13">
        <v>1980</v>
      </c>
      <c r="N9" s="13">
        <v>2000</v>
      </c>
      <c r="O9" s="13">
        <v>2021</v>
      </c>
      <c r="P9" s="6"/>
    </row>
    <row r="10" spans="1:16" s="16" customFormat="1" ht="11.25" customHeight="1">
      <c r="A10" s="40" t="s">
        <v>0</v>
      </c>
      <c r="B10" s="40"/>
      <c r="C10" s="40"/>
      <c r="D10" s="40"/>
      <c r="E10" s="14">
        <v>251215</v>
      </c>
      <c r="F10" s="14">
        <v>14086</v>
      </c>
      <c r="G10" s="14">
        <v>46337</v>
      </c>
      <c r="H10" s="14">
        <v>74730</v>
      </c>
      <c r="I10" s="14">
        <v>71818</v>
      </c>
      <c r="J10" s="14">
        <v>27047</v>
      </c>
      <c r="K10" s="14">
        <v>17197</v>
      </c>
      <c r="L10" s="14">
        <v>62073</v>
      </c>
      <c r="M10" s="14">
        <v>108219</v>
      </c>
      <c r="N10" s="14">
        <v>40552</v>
      </c>
      <c r="O10" s="14">
        <v>40371</v>
      </c>
      <c r="P10" s="15"/>
    </row>
    <row r="11" spans="1:16" s="7" customFormat="1" ht="11.25" customHeight="1">
      <c r="A11" s="77" t="s">
        <v>74</v>
      </c>
      <c r="B11" s="77"/>
      <c r="C11" s="77"/>
      <c r="D11" s="77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"/>
    </row>
    <row r="12" spans="1:16" s="25" customFormat="1" ht="11.25" customHeight="1">
      <c r="A12" s="41"/>
      <c r="B12" s="20" t="s">
        <v>3</v>
      </c>
      <c r="C12" s="21"/>
      <c r="D12" s="21"/>
      <c r="E12" s="22">
        <v>22799</v>
      </c>
      <c r="F12" s="22">
        <v>1339</v>
      </c>
      <c r="G12" s="22">
        <v>4793</v>
      </c>
      <c r="H12" s="22">
        <v>6999</v>
      </c>
      <c r="I12" s="22">
        <v>5689</v>
      </c>
      <c r="J12" s="22">
        <v>2333</v>
      </c>
      <c r="K12" s="22">
        <v>1646</v>
      </c>
      <c r="L12" s="23">
        <v>22799</v>
      </c>
      <c r="M12" s="23" t="s">
        <v>4</v>
      </c>
      <c r="N12" s="23" t="s">
        <v>4</v>
      </c>
      <c r="O12" s="23" t="s">
        <v>4</v>
      </c>
      <c r="P12" s="24"/>
    </row>
    <row r="13" spans="1:16" s="25" customFormat="1" ht="11.25" customHeight="1">
      <c r="A13" s="42"/>
      <c r="B13" s="20" t="s">
        <v>5</v>
      </c>
      <c r="C13" s="21"/>
      <c r="D13" s="21"/>
      <c r="E13" s="22">
        <v>39274</v>
      </c>
      <c r="F13" s="22">
        <v>1711</v>
      </c>
      <c r="G13" s="22">
        <v>7902</v>
      </c>
      <c r="H13" s="22">
        <v>12652</v>
      </c>
      <c r="I13" s="22">
        <v>9398</v>
      </c>
      <c r="J13" s="22">
        <v>4312</v>
      </c>
      <c r="K13" s="22">
        <v>3299</v>
      </c>
      <c r="L13" s="23">
        <v>39274</v>
      </c>
      <c r="M13" s="23" t="s">
        <v>4</v>
      </c>
      <c r="N13" s="23" t="s">
        <v>4</v>
      </c>
      <c r="O13" s="23" t="s">
        <v>4</v>
      </c>
      <c r="P13" s="24"/>
    </row>
    <row r="14" spans="1:16" s="25" customFormat="1" ht="11.25" customHeight="1">
      <c r="A14" s="42"/>
      <c r="B14" s="20" t="s">
        <v>6</v>
      </c>
      <c r="C14" s="21"/>
      <c r="D14" s="21"/>
      <c r="E14" s="22">
        <v>39433</v>
      </c>
      <c r="F14" s="22">
        <v>2220</v>
      </c>
      <c r="G14" s="22">
        <v>6944</v>
      </c>
      <c r="H14" s="22">
        <v>12604</v>
      </c>
      <c r="I14" s="22">
        <v>10597</v>
      </c>
      <c r="J14" s="22">
        <v>4130</v>
      </c>
      <c r="K14" s="22">
        <v>2938</v>
      </c>
      <c r="L14" s="23" t="s">
        <v>4</v>
      </c>
      <c r="M14" s="23">
        <v>39433</v>
      </c>
      <c r="N14" s="23" t="s">
        <v>4</v>
      </c>
      <c r="O14" s="23" t="s">
        <v>4</v>
      </c>
      <c r="P14" s="24"/>
    </row>
    <row r="15" spans="1:16" s="25" customFormat="1" ht="11.25" customHeight="1">
      <c r="A15" s="42"/>
      <c r="B15" s="20" t="s">
        <v>7</v>
      </c>
      <c r="C15" s="21"/>
      <c r="D15" s="21"/>
      <c r="E15" s="22">
        <v>35800</v>
      </c>
      <c r="F15" s="22">
        <v>2956</v>
      </c>
      <c r="G15" s="22">
        <v>6482</v>
      </c>
      <c r="H15" s="22">
        <v>11482</v>
      </c>
      <c r="I15" s="22">
        <v>9851</v>
      </c>
      <c r="J15" s="22">
        <v>3111</v>
      </c>
      <c r="K15" s="22">
        <v>1918</v>
      </c>
      <c r="L15" s="23" t="s">
        <v>4</v>
      </c>
      <c r="M15" s="23">
        <v>35800</v>
      </c>
      <c r="N15" s="23" t="s">
        <v>4</v>
      </c>
      <c r="O15" s="23" t="s">
        <v>4</v>
      </c>
      <c r="P15" s="24"/>
    </row>
    <row r="16" spans="1:16" s="25" customFormat="1" ht="11.25" customHeight="1">
      <c r="A16" s="42"/>
      <c r="B16" s="20" t="s">
        <v>8</v>
      </c>
      <c r="C16" s="21"/>
      <c r="D16" s="21"/>
      <c r="E16" s="22">
        <v>32986</v>
      </c>
      <c r="F16" s="22">
        <v>3063</v>
      </c>
      <c r="G16" s="22">
        <v>6137</v>
      </c>
      <c r="H16" s="22">
        <v>10205</v>
      </c>
      <c r="I16" s="22">
        <v>8681</v>
      </c>
      <c r="J16" s="22">
        <v>2989</v>
      </c>
      <c r="K16" s="22">
        <v>1911</v>
      </c>
      <c r="L16" s="23" t="s">
        <v>4</v>
      </c>
      <c r="M16" s="23">
        <v>32986</v>
      </c>
      <c r="N16" s="23" t="s">
        <v>4</v>
      </c>
      <c r="O16" s="23" t="s">
        <v>4</v>
      </c>
      <c r="P16" s="24"/>
    </row>
    <row r="17" spans="1:16" s="25" customFormat="1" ht="11.25" customHeight="1">
      <c r="A17" s="42"/>
      <c r="B17" s="20" t="s">
        <v>9</v>
      </c>
      <c r="C17" s="21"/>
      <c r="D17" s="21"/>
      <c r="E17" s="22">
        <v>24812</v>
      </c>
      <c r="F17" s="22">
        <v>1127</v>
      </c>
      <c r="G17" s="22">
        <v>4036</v>
      </c>
      <c r="H17" s="22">
        <v>5681</v>
      </c>
      <c r="I17" s="22">
        <v>8759</v>
      </c>
      <c r="J17" s="22">
        <v>3381</v>
      </c>
      <c r="K17" s="22">
        <v>1828</v>
      </c>
      <c r="L17" s="23" t="s">
        <v>4</v>
      </c>
      <c r="M17" s="23" t="s">
        <v>4</v>
      </c>
      <c r="N17" s="23">
        <v>24812</v>
      </c>
      <c r="O17" s="23" t="s">
        <v>4</v>
      </c>
      <c r="P17" s="24"/>
    </row>
    <row r="18" spans="1:16" s="25" customFormat="1" ht="11.25" customHeight="1">
      <c r="A18" s="42"/>
      <c r="B18" s="20" t="s">
        <v>10</v>
      </c>
      <c r="C18" s="21"/>
      <c r="D18" s="21"/>
      <c r="E18" s="22">
        <v>15740</v>
      </c>
      <c r="F18" s="22">
        <v>580</v>
      </c>
      <c r="G18" s="22">
        <v>2317</v>
      </c>
      <c r="H18" s="22">
        <v>4263</v>
      </c>
      <c r="I18" s="22">
        <v>5504</v>
      </c>
      <c r="J18" s="22">
        <v>2005</v>
      </c>
      <c r="K18" s="22">
        <v>1071</v>
      </c>
      <c r="L18" s="23" t="s">
        <v>4</v>
      </c>
      <c r="M18" s="23" t="s">
        <v>4</v>
      </c>
      <c r="N18" s="23">
        <v>15740</v>
      </c>
      <c r="O18" s="23" t="s">
        <v>4</v>
      </c>
      <c r="P18" s="24"/>
    </row>
    <row r="19" spans="1:16" s="25" customFormat="1" ht="11.25" customHeight="1">
      <c r="A19" s="42"/>
      <c r="B19" s="20" t="s">
        <v>11</v>
      </c>
      <c r="C19" s="21"/>
      <c r="D19" s="21"/>
      <c r="E19" s="22">
        <v>6210</v>
      </c>
      <c r="F19" s="22">
        <v>79</v>
      </c>
      <c r="G19" s="22">
        <v>577</v>
      </c>
      <c r="H19" s="22">
        <v>1037</v>
      </c>
      <c r="I19" s="22">
        <v>2651</v>
      </c>
      <c r="J19" s="22">
        <v>1254</v>
      </c>
      <c r="K19" s="22">
        <v>612</v>
      </c>
      <c r="L19" s="23" t="s">
        <v>4</v>
      </c>
      <c r="M19" s="23" t="s">
        <v>4</v>
      </c>
      <c r="N19" s="23" t="s">
        <v>4</v>
      </c>
      <c r="O19" s="23">
        <v>6210</v>
      </c>
      <c r="P19" s="24"/>
    </row>
    <row r="20" spans="1:16" s="25" customFormat="1" ht="11.25" customHeight="1">
      <c r="A20" s="42"/>
      <c r="B20" s="20" t="s">
        <v>12</v>
      </c>
      <c r="C20" s="21"/>
      <c r="D20" s="21"/>
      <c r="E20" s="22">
        <v>9174</v>
      </c>
      <c r="F20" s="22">
        <v>136</v>
      </c>
      <c r="G20" s="22">
        <v>1040</v>
      </c>
      <c r="H20" s="22">
        <v>2156</v>
      </c>
      <c r="I20" s="22">
        <v>3716</v>
      </c>
      <c r="J20" s="22">
        <v>1403</v>
      </c>
      <c r="K20" s="22">
        <v>723</v>
      </c>
      <c r="L20" s="23" t="s">
        <v>4</v>
      </c>
      <c r="M20" s="23" t="s">
        <v>4</v>
      </c>
      <c r="N20" s="23" t="s">
        <v>4</v>
      </c>
      <c r="O20" s="23">
        <v>9174</v>
      </c>
      <c r="P20" s="24"/>
    </row>
    <row r="21" spans="1:16" s="25" customFormat="1" ht="11.25" customHeight="1">
      <c r="A21" s="42"/>
      <c r="B21" s="26" t="s">
        <v>55</v>
      </c>
      <c r="C21" s="27"/>
      <c r="D21" s="27"/>
      <c r="E21" s="28">
        <v>11079</v>
      </c>
      <c r="F21" s="28">
        <v>257</v>
      </c>
      <c r="G21" s="28">
        <v>1840</v>
      </c>
      <c r="H21" s="28">
        <v>3246</v>
      </c>
      <c r="I21" s="28">
        <v>3689</v>
      </c>
      <c r="J21" s="28">
        <v>1267</v>
      </c>
      <c r="K21" s="28">
        <v>780</v>
      </c>
      <c r="L21" s="23" t="s">
        <v>4</v>
      </c>
      <c r="M21" s="23" t="s">
        <v>4</v>
      </c>
      <c r="N21" s="23" t="s">
        <v>4</v>
      </c>
      <c r="O21" s="29">
        <v>11079</v>
      </c>
      <c r="P21" s="24"/>
    </row>
    <row r="22" spans="1:16" s="25" customFormat="1" ht="11.25" customHeight="1">
      <c r="A22" s="42"/>
      <c r="B22" s="26" t="s">
        <v>87</v>
      </c>
      <c r="C22" s="27"/>
      <c r="D22" s="27"/>
      <c r="E22" s="28">
        <v>13908</v>
      </c>
      <c r="F22" s="28">
        <v>618</v>
      </c>
      <c r="G22" s="28">
        <v>4269</v>
      </c>
      <c r="H22" s="28">
        <v>4405</v>
      </c>
      <c r="I22" s="28">
        <v>3283</v>
      </c>
      <c r="J22" s="28">
        <v>862</v>
      </c>
      <c r="K22" s="28">
        <v>471</v>
      </c>
      <c r="L22" s="29" t="s">
        <v>4</v>
      </c>
      <c r="M22" s="29" t="s">
        <v>4</v>
      </c>
      <c r="N22" s="29" t="s">
        <v>4</v>
      </c>
      <c r="O22" s="29">
        <v>13908</v>
      </c>
      <c r="P22" s="24"/>
    </row>
    <row r="23" spans="1:16" s="25" customFormat="1" ht="11.25" customHeight="1">
      <c r="A23" s="78" t="s">
        <v>85</v>
      </c>
      <c r="B23" s="78"/>
      <c r="C23" s="78"/>
      <c r="D23" s="7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24"/>
    </row>
    <row r="24" spans="1:16" s="25" customFormat="1" ht="11.25" customHeight="1">
      <c r="A24" s="42"/>
      <c r="B24" s="43" t="s">
        <v>76</v>
      </c>
      <c r="C24" s="43"/>
      <c r="D24" s="61"/>
      <c r="E24" s="31">
        <v>4575</v>
      </c>
      <c r="F24" s="31">
        <v>2903</v>
      </c>
      <c r="G24" s="31">
        <v>1025</v>
      </c>
      <c r="H24" s="31">
        <v>367</v>
      </c>
      <c r="I24" s="31">
        <v>180</v>
      </c>
      <c r="J24" s="31">
        <v>64</v>
      </c>
      <c r="K24" s="31">
        <v>36</v>
      </c>
      <c r="L24" s="31">
        <v>1474</v>
      </c>
      <c r="M24" s="31">
        <v>2344</v>
      </c>
      <c r="N24" s="31">
        <v>451</v>
      </c>
      <c r="O24" s="31">
        <v>306</v>
      </c>
      <c r="P24" s="24"/>
    </row>
    <row r="25" spans="1:16" s="25" customFormat="1" ht="11.25" customHeight="1">
      <c r="A25" s="42"/>
      <c r="B25" s="45" t="s">
        <v>77</v>
      </c>
      <c r="C25" s="63"/>
      <c r="D25" s="63"/>
      <c r="E25" s="31">
        <v>24907</v>
      </c>
      <c r="F25" s="31">
        <v>6498</v>
      </c>
      <c r="G25" s="31">
        <v>10870</v>
      </c>
      <c r="H25" s="31">
        <v>4602</v>
      </c>
      <c r="I25" s="31">
        <v>2095</v>
      </c>
      <c r="J25" s="31">
        <v>598</v>
      </c>
      <c r="K25" s="31">
        <v>244</v>
      </c>
      <c r="L25" s="31">
        <v>7705</v>
      </c>
      <c r="M25" s="31">
        <v>12064</v>
      </c>
      <c r="N25" s="31">
        <v>2910</v>
      </c>
      <c r="O25" s="31">
        <v>2228</v>
      </c>
      <c r="P25" s="24"/>
    </row>
    <row r="26" spans="1:16" s="25" customFormat="1" ht="11.25" customHeight="1">
      <c r="A26" s="42"/>
      <c r="B26" s="45" t="s">
        <v>78</v>
      </c>
      <c r="C26" s="63"/>
      <c r="D26" s="63"/>
      <c r="E26" s="31">
        <v>46936</v>
      </c>
      <c r="F26" s="31">
        <v>2059</v>
      </c>
      <c r="G26" s="31">
        <v>21005</v>
      </c>
      <c r="H26" s="31">
        <v>16101</v>
      </c>
      <c r="I26" s="31">
        <v>5736</v>
      </c>
      <c r="J26" s="31">
        <v>1443</v>
      </c>
      <c r="K26" s="31">
        <v>592</v>
      </c>
      <c r="L26" s="31">
        <v>12286</v>
      </c>
      <c r="M26" s="31">
        <v>22329</v>
      </c>
      <c r="N26" s="31">
        <v>6515</v>
      </c>
      <c r="O26" s="31">
        <v>5806</v>
      </c>
      <c r="P26" s="24"/>
    </row>
    <row r="27" spans="1:16" s="25" customFormat="1" ht="11.25" customHeight="1">
      <c r="A27" s="42"/>
      <c r="B27" s="45" t="s">
        <v>79</v>
      </c>
      <c r="C27" s="63"/>
      <c r="D27" s="63"/>
      <c r="E27" s="31">
        <v>73480</v>
      </c>
      <c r="F27" s="31">
        <v>1507</v>
      </c>
      <c r="G27" s="31">
        <v>9291</v>
      </c>
      <c r="H27" s="31">
        <v>36732</v>
      </c>
      <c r="I27" s="31">
        <v>20659</v>
      </c>
      <c r="J27" s="31">
        <v>3916</v>
      </c>
      <c r="K27" s="31">
        <v>1375</v>
      </c>
      <c r="L27" s="31">
        <v>17611</v>
      </c>
      <c r="M27" s="31">
        <v>34912</v>
      </c>
      <c r="N27" s="31">
        <v>11588</v>
      </c>
      <c r="O27" s="31">
        <v>9369</v>
      </c>
      <c r="P27" s="24"/>
    </row>
    <row r="28" spans="1:16" s="25" customFormat="1" ht="11.25" customHeight="1">
      <c r="A28" s="42"/>
      <c r="B28" s="45" t="s">
        <v>80</v>
      </c>
      <c r="C28" s="63"/>
      <c r="D28" s="63"/>
      <c r="E28" s="31">
        <v>67559</v>
      </c>
      <c r="F28" s="31">
        <v>880</v>
      </c>
      <c r="G28" s="31">
        <v>3177</v>
      </c>
      <c r="H28" s="31">
        <v>14248</v>
      </c>
      <c r="I28" s="31">
        <v>33796</v>
      </c>
      <c r="J28" s="31">
        <v>11174</v>
      </c>
      <c r="K28" s="31">
        <v>4284</v>
      </c>
      <c r="L28" s="31">
        <v>15205</v>
      </c>
      <c r="M28" s="31">
        <v>25332</v>
      </c>
      <c r="N28" s="31">
        <v>12431</v>
      </c>
      <c r="O28" s="31">
        <v>14591</v>
      </c>
      <c r="P28" s="24"/>
    </row>
    <row r="29" spans="1:16" s="25" customFormat="1" ht="11.25" customHeight="1">
      <c r="A29" s="42"/>
      <c r="B29" s="47" t="s">
        <v>81</v>
      </c>
      <c r="C29" s="62"/>
      <c r="D29" s="62"/>
      <c r="E29" s="32">
        <v>33758</v>
      </c>
      <c r="F29" s="32">
        <v>239</v>
      </c>
      <c r="G29" s="32">
        <v>969</v>
      </c>
      <c r="H29" s="32">
        <v>2680</v>
      </c>
      <c r="I29" s="32">
        <v>9352</v>
      </c>
      <c r="J29" s="32">
        <v>9852</v>
      </c>
      <c r="K29" s="32">
        <v>10666</v>
      </c>
      <c r="L29" s="32">
        <v>7792</v>
      </c>
      <c r="M29" s="32">
        <v>11238</v>
      </c>
      <c r="N29" s="32">
        <v>6657</v>
      </c>
      <c r="O29" s="32">
        <v>8071</v>
      </c>
      <c r="P29" s="24"/>
    </row>
    <row r="30" spans="1:16" s="39" customFormat="1" ht="5.2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38"/>
    </row>
    <row r="31" spans="1:16" s="25" customFormat="1" ht="11.25" customHeight="1">
      <c r="A31" s="68" t="s">
        <v>88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24"/>
    </row>
    <row r="32" spans="1:16" s="34" customFormat="1" ht="5.25" customHeight="1">
      <c r="A32" s="70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33"/>
    </row>
    <row r="33" spans="1:16" s="25" customFormat="1" ht="11.25">
      <c r="A33" s="71" t="s">
        <v>20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24"/>
    </row>
    <row r="34" spans="1:16" s="34" customFormat="1" ht="5.2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33"/>
    </row>
    <row r="35" spans="1:16" s="25" customFormat="1" ht="11.25">
      <c r="A35" s="72" t="s">
        <v>89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24"/>
    </row>
    <row r="36" spans="1:16" s="25" customFormat="1" ht="11.25">
      <c r="A36" s="72" t="s">
        <v>22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24"/>
    </row>
  </sheetData>
  <sheetProtection/>
  <mergeCells count="25">
    <mergeCell ref="A31:O31"/>
    <mergeCell ref="A32:O32"/>
    <mergeCell ref="A33:O33"/>
    <mergeCell ref="A34:O34"/>
    <mergeCell ref="A35:O35"/>
    <mergeCell ref="A36:O36"/>
    <mergeCell ref="A8:D8"/>
    <mergeCell ref="F8:K8"/>
    <mergeCell ref="A9:D9"/>
    <mergeCell ref="A11:D11"/>
    <mergeCell ref="A23:D23"/>
    <mergeCell ref="A30:O30"/>
    <mergeCell ref="A6:D6"/>
    <mergeCell ref="F6:K6"/>
    <mergeCell ref="L6:O6"/>
    <mergeCell ref="A7:D7"/>
    <mergeCell ref="F7:K7"/>
    <mergeCell ref="L7:O7"/>
    <mergeCell ref="A1:O1"/>
    <mergeCell ref="A2:O2"/>
    <mergeCell ref="A3:O3"/>
    <mergeCell ref="A4:O4"/>
    <mergeCell ref="A5:D5"/>
    <mergeCell ref="F5:K5"/>
    <mergeCell ref="L5:O5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3" width="1.7109375" style="4" customWidth="1"/>
    <col min="4" max="4" width="38.00390625" style="4" customWidth="1"/>
    <col min="5" max="11" width="9.140625" style="3" customWidth="1"/>
    <col min="12" max="12" width="10.57421875" style="3" customWidth="1"/>
    <col min="13" max="16" width="9.140625" style="3" customWidth="1"/>
    <col min="17" max="16384" width="9.140625" style="4" customWidth="1"/>
  </cols>
  <sheetData>
    <row r="1" spans="1:16" s="2" customFormat="1" ht="14.2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1"/>
    </row>
    <row r="2" spans="1:15" ht="12.75">
      <c r="A2" s="85" t="s">
        <v>75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6" s="2" customFormat="1" ht="14.25">
      <c r="A3" s="86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1"/>
    </row>
    <row r="4" spans="1:16" s="2" customFormat="1" ht="14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1"/>
    </row>
    <row r="5" spans="1:16" s="7" customFormat="1" ht="12.75">
      <c r="A5" s="88"/>
      <c r="B5" s="88"/>
      <c r="C5" s="88"/>
      <c r="D5" s="89"/>
      <c r="E5" s="5" t="s">
        <v>0</v>
      </c>
      <c r="F5" s="90" t="s">
        <v>1</v>
      </c>
      <c r="G5" s="91"/>
      <c r="H5" s="91"/>
      <c r="I5" s="91"/>
      <c r="J5" s="91"/>
      <c r="K5" s="92"/>
      <c r="L5" s="93" t="s">
        <v>2</v>
      </c>
      <c r="M5" s="94"/>
      <c r="N5" s="94"/>
      <c r="O5" s="94"/>
      <c r="P5" s="6"/>
    </row>
    <row r="6" spans="1:16" s="7" customFormat="1" ht="12.75">
      <c r="A6" s="73"/>
      <c r="B6" s="73"/>
      <c r="C6" s="74"/>
      <c r="D6" s="80"/>
      <c r="E6" s="8"/>
      <c r="F6" s="81"/>
      <c r="G6" s="82"/>
      <c r="H6" s="82"/>
      <c r="I6" s="82"/>
      <c r="J6" s="82"/>
      <c r="K6" s="82"/>
      <c r="L6" s="83"/>
      <c r="M6" s="73"/>
      <c r="N6" s="73"/>
      <c r="O6" s="73"/>
      <c r="P6" s="6"/>
    </row>
    <row r="7" spans="1:16" s="7" customFormat="1" ht="12.75">
      <c r="A7" s="73"/>
      <c r="B7" s="73"/>
      <c r="C7" s="73"/>
      <c r="D7" s="73"/>
      <c r="E7" s="9"/>
      <c r="F7" s="73"/>
      <c r="G7" s="73"/>
      <c r="H7" s="73"/>
      <c r="I7" s="73"/>
      <c r="J7" s="73"/>
      <c r="K7" s="73"/>
      <c r="L7" s="73"/>
      <c r="M7" s="74"/>
      <c r="N7" s="74"/>
      <c r="O7" s="74"/>
      <c r="P7" s="6"/>
    </row>
    <row r="8" spans="1:16" s="7" customFormat="1" ht="12.75">
      <c r="A8" s="73"/>
      <c r="B8" s="73"/>
      <c r="C8" s="74"/>
      <c r="D8" s="74"/>
      <c r="E8" s="9"/>
      <c r="F8" s="73"/>
      <c r="G8" s="74"/>
      <c r="H8" s="74"/>
      <c r="I8" s="74"/>
      <c r="J8" s="74"/>
      <c r="K8" s="74"/>
      <c r="L8" s="10" t="s">
        <v>23</v>
      </c>
      <c r="M8" s="10" t="s">
        <v>24</v>
      </c>
      <c r="N8" s="10" t="s">
        <v>25</v>
      </c>
      <c r="O8" s="10" t="s">
        <v>26</v>
      </c>
      <c r="P8" s="6"/>
    </row>
    <row r="9" spans="1:16" s="7" customFormat="1" ht="12.75">
      <c r="A9" s="75"/>
      <c r="B9" s="75"/>
      <c r="C9" s="76"/>
      <c r="D9" s="76"/>
      <c r="E9" s="11"/>
      <c r="F9" s="12">
        <v>1</v>
      </c>
      <c r="G9" s="12">
        <v>2</v>
      </c>
      <c r="H9" s="12">
        <v>3</v>
      </c>
      <c r="I9" s="12">
        <v>4</v>
      </c>
      <c r="J9" s="12">
        <v>5</v>
      </c>
      <c r="K9" s="12" t="s">
        <v>43</v>
      </c>
      <c r="L9" s="13">
        <v>1946</v>
      </c>
      <c r="M9" s="13">
        <v>1980</v>
      </c>
      <c r="N9" s="13">
        <v>2000</v>
      </c>
      <c r="O9" s="13">
        <v>2020</v>
      </c>
      <c r="P9" s="6"/>
    </row>
    <row r="10" spans="1:16" s="16" customFormat="1" ht="11.25" customHeight="1">
      <c r="A10" s="40" t="s">
        <v>0</v>
      </c>
      <c r="B10" s="40"/>
      <c r="C10" s="40"/>
      <c r="D10" s="40"/>
      <c r="E10" s="14">
        <v>247900</v>
      </c>
      <c r="F10" s="14">
        <v>13801</v>
      </c>
      <c r="G10" s="14">
        <v>44895</v>
      </c>
      <c r="H10" s="14">
        <v>73871</v>
      </c>
      <c r="I10" s="14">
        <v>71274</v>
      </c>
      <c r="J10" s="14">
        <v>26900</v>
      </c>
      <c r="K10" s="14">
        <v>17159</v>
      </c>
      <c r="L10" s="14">
        <f>+L12+L13</f>
        <v>61553</v>
      </c>
      <c r="M10" s="14">
        <f>+M14+M15+M16</f>
        <v>108082</v>
      </c>
      <c r="N10" s="14">
        <f>+N17+N18</f>
        <v>40395</v>
      </c>
      <c r="O10" s="14">
        <f>+O19+O20+O21+O22</f>
        <v>37870</v>
      </c>
      <c r="P10" s="15"/>
    </row>
    <row r="11" spans="1:16" s="7" customFormat="1" ht="11.25" customHeight="1">
      <c r="A11" s="77" t="s">
        <v>74</v>
      </c>
      <c r="B11" s="77"/>
      <c r="C11" s="77"/>
      <c r="D11" s="77"/>
      <c r="E11" s="17"/>
      <c r="F11" s="18"/>
      <c r="G11" s="18"/>
      <c r="H11" s="18"/>
      <c r="I11" s="18"/>
      <c r="J11" s="18"/>
      <c r="K11" s="18"/>
      <c r="L11" s="19"/>
      <c r="M11" s="19"/>
      <c r="N11" s="19"/>
      <c r="O11" s="19"/>
      <c r="P11" s="6"/>
    </row>
    <row r="12" spans="1:16" s="25" customFormat="1" ht="11.25" customHeight="1">
      <c r="A12" s="41"/>
      <c r="B12" s="20" t="s">
        <v>3</v>
      </c>
      <c r="C12" s="21"/>
      <c r="D12" s="21"/>
      <c r="E12" s="22">
        <v>22628</v>
      </c>
      <c r="F12" s="22">
        <v>1364</v>
      </c>
      <c r="G12" s="22">
        <v>4719</v>
      </c>
      <c r="H12" s="22">
        <v>6893</v>
      </c>
      <c r="I12" s="22">
        <v>5631</v>
      </c>
      <c r="J12" s="22">
        <v>2325</v>
      </c>
      <c r="K12" s="22">
        <v>1696</v>
      </c>
      <c r="L12" s="23">
        <v>22628</v>
      </c>
      <c r="M12" s="23" t="s">
        <v>4</v>
      </c>
      <c r="N12" s="23" t="s">
        <v>4</v>
      </c>
      <c r="O12" s="23" t="s">
        <v>4</v>
      </c>
      <c r="P12" s="24"/>
    </row>
    <row r="13" spans="1:16" s="25" customFormat="1" ht="11.25" customHeight="1">
      <c r="A13" s="42"/>
      <c r="B13" s="20" t="s">
        <v>5</v>
      </c>
      <c r="C13" s="21"/>
      <c r="D13" s="21"/>
      <c r="E13" s="22">
        <v>38925</v>
      </c>
      <c r="F13" s="22">
        <v>1575</v>
      </c>
      <c r="G13" s="22">
        <v>7698</v>
      </c>
      <c r="H13" s="22">
        <v>12678</v>
      </c>
      <c r="I13" s="22">
        <v>9377</v>
      </c>
      <c r="J13" s="22">
        <v>4341</v>
      </c>
      <c r="K13" s="22">
        <v>3256</v>
      </c>
      <c r="L13" s="23">
        <v>38925</v>
      </c>
      <c r="M13" s="23" t="s">
        <v>4</v>
      </c>
      <c r="N13" s="23" t="s">
        <v>4</v>
      </c>
      <c r="O13" s="23" t="s">
        <v>4</v>
      </c>
      <c r="P13" s="24"/>
    </row>
    <row r="14" spans="1:16" s="25" customFormat="1" ht="11.25" customHeight="1">
      <c r="A14" s="42"/>
      <c r="B14" s="20" t="s">
        <v>6</v>
      </c>
      <c r="C14" s="21"/>
      <c r="D14" s="21"/>
      <c r="E14" s="22">
        <v>39446</v>
      </c>
      <c r="F14" s="22">
        <v>2243</v>
      </c>
      <c r="G14" s="22">
        <v>6889</v>
      </c>
      <c r="H14" s="22">
        <v>12586</v>
      </c>
      <c r="I14" s="22">
        <v>10633</v>
      </c>
      <c r="J14" s="22">
        <v>4133</v>
      </c>
      <c r="K14" s="22">
        <v>2962</v>
      </c>
      <c r="L14" s="23" t="s">
        <v>4</v>
      </c>
      <c r="M14" s="23">
        <v>39446</v>
      </c>
      <c r="N14" s="23" t="s">
        <v>4</v>
      </c>
      <c r="O14" s="23" t="s">
        <v>4</v>
      </c>
      <c r="P14" s="24"/>
    </row>
    <row r="15" spans="1:16" s="25" customFormat="1" ht="11.25" customHeight="1">
      <c r="A15" s="42"/>
      <c r="B15" s="20" t="s">
        <v>7</v>
      </c>
      <c r="C15" s="21"/>
      <c r="D15" s="21"/>
      <c r="E15" s="22">
        <v>35820</v>
      </c>
      <c r="F15" s="22">
        <v>2919</v>
      </c>
      <c r="G15" s="22">
        <v>6447</v>
      </c>
      <c r="H15" s="22">
        <v>11529</v>
      </c>
      <c r="I15" s="22">
        <v>9861</v>
      </c>
      <c r="J15" s="22">
        <v>3112</v>
      </c>
      <c r="K15" s="22">
        <v>1952</v>
      </c>
      <c r="L15" s="23" t="s">
        <v>4</v>
      </c>
      <c r="M15" s="23">
        <v>35820</v>
      </c>
      <c r="N15" s="23" t="s">
        <v>4</v>
      </c>
      <c r="O15" s="23" t="s">
        <v>4</v>
      </c>
      <c r="P15" s="24"/>
    </row>
    <row r="16" spans="1:16" s="25" customFormat="1" ht="11.25" customHeight="1">
      <c r="A16" s="42"/>
      <c r="B16" s="20" t="s">
        <v>8</v>
      </c>
      <c r="C16" s="21"/>
      <c r="D16" s="21"/>
      <c r="E16" s="22">
        <v>32816</v>
      </c>
      <c r="F16" s="22">
        <v>3063</v>
      </c>
      <c r="G16" s="22">
        <v>6056</v>
      </c>
      <c r="H16" s="22">
        <v>10130</v>
      </c>
      <c r="I16" s="22">
        <v>8645</v>
      </c>
      <c r="J16" s="22">
        <v>2989</v>
      </c>
      <c r="K16" s="22">
        <v>1933</v>
      </c>
      <c r="L16" s="23" t="s">
        <v>4</v>
      </c>
      <c r="M16" s="23">
        <v>32816</v>
      </c>
      <c r="N16" s="23" t="s">
        <v>4</v>
      </c>
      <c r="O16" s="23" t="s">
        <v>4</v>
      </c>
      <c r="P16" s="24"/>
    </row>
    <row r="17" spans="1:16" s="25" customFormat="1" ht="11.25" customHeight="1">
      <c r="A17" s="42"/>
      <c r="B17" s="20" t="s">
        <v>9</v>
      </c>
      <c r="C17" s="21"/>
      <c r="D17" s="21"/>
      <c r="E17" s="22">
        <v>24720</v>
      </c>
      <c r="F17" s="22">
        <v>1099</v>
      </c>
      <c r="G17" s="22">
        <v>3999</v>
      </c>
      <c r="H17" s="22">
        <v>5676</v>
      </c>
      <c r="I17" s="22">
        <v>8769</v>
      </c>
      <c r="J17" s="22">
        <v>3372</v>
      </c>
      <c r="K17" s="22">
        <v>1805</v>
      </c>
      <c r="L17" s="23" t="s">
        <v>4</v>
      </c>
      <c r="M17" s="23" t="s">
        <v>4</v>
      </c>
      <c r="N17" s="23">
        <v>24720</v>
      </c>
      <c r="O17" s="23" t="s">
        <v>4</v>
      </c>
      <c r="P17" s="24"/>
    </row>
    <row r="18" spans="1:16" s="25" customFormat="1" ht="11.25" customHeight="1">
      <c r="A18" s="42"/>
      <c r="B18" s="20" t="s">
        <v>10</v>
      </c>
      <c r="C18" s="21"/>
      <c r="D18" s="21"/>
      <c r="E18" s="22">
        <v>15675</v>
      </c>
      <c r="F18" s="22">
        <v>569</v>
      </c>
      <c r="G18" s="22">
        <v>2303</v>
      </c>
      <c r="H18" s="22">
        <v>4235</v>
      </c>
      <c r="I18" s="22">
        <v>5525</v>
      </c>
      <c r="J18" s="22">
        <v>1986</v>
      </c>
      <c r="K18" s="22">
        <v>1057</v>
      </c>
      <c r="L18" s="23" t="s">
        <v>4</v>
      </c>
      <c r="M18" s="23" t="s">
        <v>4</v>
      </c>
      <c r="N18" s="23">
        <v>15675</v>
      </c>
      <c r="O18" s="23" t="s">
        <v>4</v>
      </c>
      <c r="P18" s="24"/>
    </row>
    <row r="19" spans="1:16" s="25" customFormat="1" ht="11.25" customHeight="1">
      <c r="A19" s="42"/>
      <c r="B19" s="20" t="s">
        <v>11</v>
      </c>
      <c r="C19" s="21"/>
      <c r="D19" s="21"/>
      <c r="E19" s="22">
        <v>6171</v>
      </c>
      <c r="F19" s="22">
        <v>74</v>
      </c>
      <c r="G19" s="22">
        <v>568</v>
      </c>
      <c r="H19" s="22">
        <v>1033</v>
      </c>
      <c r="I19" s="22">
        <v>2628</v>
      </c>
      <c r="J19" s="22">
        <v>1258</v>
      </c>
      <c r="K19" s="22">
        <v>610</v>
      </c>
      <c r="L19" s="23" t="s">
        <v>4</v>
      </c>
      <c r="M19" s="23" t="s">
        <v>4</v>
      </c>
      <c r="N19" s="23" t="s">
        <v>4</v>
      </c>
      <c r="O19" s="23">
        <v>6171</v>
      </c>
      <c r="P19" s="24"/>
    </row>
    <row r="20" spans="1:16" s="25" customFormat="1" ht="11.25" customHeight="1">
      <c r="A20" s="42"/>
      <c r="B20" s="20" t="s">
        <v>12</v>
      </c>
      <c r="C20" s="21"/>
      <c r="D20" s="21"/>
      <c r="E20" s="22">
        <v>9138</v>
      </c>
      <c r="F20" s="22">
        <v>133</v>
      </c>
      <c r="G20" s="22">
        <v>1033</v>
      </c>
      <c r="H20" s="22">
        <v>2141</v>
      </c>
      <c r="I20" s="22">
        <v>3709</v>
      </c>
      <c r="J20" s="22">
        <v>1402</v>
      </c>
      <c r="K20" s="22">
        <v>720</v>
      </c>
      <c r="L20" s="23" t="s">
        <v>4</v>
      </c>
      <c r="M20" s="23" t="s">
        <v>4</v>
      </c>
      <c r="N20" s="23" t="s">
        <v>4</v>
      </c>
      <c r="O20" s="23">
        <v>9138</v>
      </c>
      <c r="P20" s="24"/>
    </row>
    <row r="21" spans="1:16" s="25" customFormat="1" ht="11.25" customHeight="1">
      <c r="A21" s="42"/>
      <c r="B21" s="26" t="s">
        <v>55</v>
      </c>
      <c r="C21" s="27"/>
      <c r="D21" s="27"/>
      <c r="E21" s="28">
        <v>11074</v>
      </c>
      <c r="F21" s="28">
        <v>257</v>
      </c>
      <c r="G21" s="28">
        <v>1842</v>
      </c>
      <c r="H21" s="28">
        <v>3247</v>
      </c>
      <c r="I21" s="28">
        <v>3682</v>
      </c>
      <c r="J21" s="28">
        <v>1265</v>
      </c>
      <c r="K21" s="28">
        <v>781</v>
      </c>
      <c r="L21" s="23" t="s">
        <v>4</v>
      </c>
      <c r="M21" s="23" t="s">
        <v>4</v>
      </c>
      <c r="N21" s="23" t="s">
        <v>4</v>
      </c>
      <c r="O21" s="29">
        <v>11074</v>
      </c>
      <c r="P21" s="24"/>
    </row>
    <row r="22" spans="1:16" s="25" customFormat="1" ht="11.25" customHeight="1">
      <c r="A22" s="42"/>
      <c r="B22" s="26" t="s">
        <v>82</v>
      </c>
      <c r="C22" s="27"/>
      <c r="D22" s="27"/>
      <c r="E22" s="28">
        <v>11487</v>
      </c>
      <c r="F22" s="28">
        <v>505</v>
      </c>
      <c r="G22" s="28">
        <v>3341</v>
      </c>
      <c r="H22" s="28">
        <v>3723</v>
      </c>
      <c r="I22" s="28">
        <v>2814</v>
      </c>
      <c r="J22" s="28">
        <v>717</v>
      </c>
      <c r="K22" s="28">
        <v>387</v>
      </c>
      <c r="L22" s="29" t="s">
        <v>4</v>
      </c>
      <c r="M22" s="29" t="s">
        <v>4</v>
      </c>
      <c r="N22" s="29" t="s">
        <v>4</v>
      </c>
      <c r="O22" s="29">
        <v>11487</v>
      </c>
      <c r="P22" s="24"/>
    </row>
    <row r="23" spans="1:16" s="25" customFormat="1" ht="11.25" customHeight="1">
      <c r="A23" s="78" t="s">
        <v>85</v>
      </c>
      <c r="B23" s="78"/>
      <c r="C23" s="78"/>
      <c r="D23" s="7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24"/>
    </row>
    <row r="24" spans="1:16" s="25" customFormat="1" ht="11.25" customHeight="1">
      <c r="A24" s="42"/>
      <c r="B24" s="43" t="s">
        <v>76</v>
      </c>
      <c r="C24" s="43"/>
      <c r="D24" s="44"/>
      <c r="E24" s="31">
        <v>4464</v>
      </c>
      <c r="F24" s="31">
        <v>2873</v>
      </c>
      <c r="G24" s="31">
        <v>1012</v>
      </c>
      <c r="H24" s="31">
        <v>327</v>
      </c>
      <c r="I24" s="31">
        <v>167</v>
      </c>
      <c r="J24" s="31">
        <v>59</v>
      </c>
      <c r="K24" s="31">
        <v>26</v>
      </c>
      <c r="L24" s="31">
        <v>1471</v>
      </c>
      <c r="M24" s="31">
        <v>2250</v>
      </c>
      <c r="N24" s="31">
        <v>455</v>
      </c>
      <c r="O24" s="31">
        <v>288</v>
      </c>
      <c r="P24" s="24"/>
    </row>
    <row r="25" spans="1:16" s="25" customFormat="1" ht="11.25" customHeight="1">
      <c r="A25" s="42"/>
      <c r="B25" s="45" t="s">
        <v>77</v>
      </c>
      <c r="C25" s="46"/>
      <c r="D25" s="46"/>
      <c r="E25" s="31">
        <v>24415</v>
      </c>
      <c r="F25" s="31">
        <v>6359</v>
      </c>
      <c r="G25" s="31">
        <v>10459</v>
      </c>
      <c r="H25" s="31">
        <v>4683</v>
      </c>
      <c r="I25" s="31">
        <v>2107</v>
      </c>
      <c r="J25" s="31">
        <v>572</v>
      </c>
      <c r="K25" s="31">
        <v>235</v>
      </c>
      <c r="L25" s="31">
        <v>7656</v>
      </c>
      <c r="M25" s="31">
        <v>11996</v>
      </c>
      <c r="N25" s="31">
        <v>2928</v>
      </c>
      <c r="O25" s="31">
        <v>1835</v>
      </c>
      <c r="P25" s="24"/>
    </row>
    <row r="26" spans="1:16" s="25" customFormat="1" ht="11.25" customHeight="1">
      <c r="A26" s="42"/>
      <c r="B26" s="45" t="s">
        <v>78</v>
      </c>
      <c r="C26" s="46"/>
      <c r="D26" s="46"/>
      <c r="E26" s="31">
        <v>45990</v>
      </c>
      <c r="F26" s="31">
        <v>1972</v>
      </c>
      <c r="G26" s="31">
        <v>20274</v>
      </c>
      <c r="H26" s="31">
        <v>15951</v>
      </c>
      <c r="I26" s="31">
        <v>5706</v>
      </c>
      <c r="J26" s="31">
        <v>1472</v>
      </c>
      <c r="K26" s="31">
        <v>615</v>
      </c>
      <c r="L26" s="31">
        <v>12247</v>
      </c>
      <c r="M26" s="31">
        <v>22018</v>
      </c>
      <c r="N26" s="31">
        <v>6553</v>
      </c>
      <c r="O26" s="31">
        <v>5172</v>
      </c>
      <c r="P26" s="24"/>
    </row>
    <row r="27" spans="1:16" s="25" customFormat="1" ht="11.25" customHeight="1">
      <c r="A27" s="42"/>
      <c r="B27" s="45" t="s">
        <v>79</v>
      </c>
      <c r="C27" s="46"/>
      <c r="D27" s="46"/>
      <c r="E27" s="31">
        <v>72661</v>
      </c>
      <c r="F27" s="31">
        <v>1500</v>
      </c>
      <c r="G27" s="31">
        <v>9112</v>
      </c>
      <c r="H27" s="31">
        <v>35981</v>
      </c>
      <c r="I27" s="31">
        <v>20678</v>
      </c>
      <c r="J27" s="31">
        <v>3958</v>
      </c>
      <c r="K27" s="31">
        <v>1432</v>
      </c>
      <c r="L27" s="31">
        <v>17516</v>
      </c>
      <c r="M27" s="31">
        <v>34859</v>
      </c>
      <c r="N27" s="31">
        <v>11603</v>
      </c>
      <c r="O27" s="31">
        <v>8683</v>
      </c>
      <c r="P27" s="24"/>
    </row>
    <row r="28" spans="1:16" s="25" customFormat="1" ht="11.25" customHeight="1">
      <c r="A28" s="42"/>
      <c r="B28" s="45" t="s">
        <v>80</v>
      </c>
      <c r="C28" s="46"/>
      <c r="D28" s="46"/>
      <c r="E28" s="31">
        <v>67099</v>
      </c>
      <c r="F28" s="31">
        <v>862</v>
      </c>
      <c r="G28" s="31">
        <v>3155</v>
      </c>
      <c r="H28" s="31">
        <v>14227</v>
      </c>
      <c r="I28" s="31">
        <v>33382</v>
      </c>
      <c r="J28" s="31">
        <v>11157</v>
      </c>
      <c r="K28" s="31">
        <v>4316</v>
      </c>
      <c r="L28" s="31">
        <v>15011</v>
      </c>
      <c r="M28" s="31">
        <v>25740</v>
      </c>
      <c r="N28" s="31">
        <v>12294</v>
      </c>
      <c r="O28" s="31">
        <v>14054</v>
      </c>
      <c r="P28" s="24"/>
    </row>
    <row r="29" spans="1:16" s="25" customFormat="1" ht="11.25" customHeight="1">
      <c r="A29" s="42"/>
      <c r="B29" s="47" t="s">
        <v>81</v>
      </c>
      <c r="C29" s="35"/>
      <c r="D29" s="35"/>
      <c r="E29" s="32">
        <v>33271</v>
      </c>
      <c r="F29" s="32">
        <v>235</v>
      </c>
      <c r="G29" s="32">
        <v>883</v>
      </c>
      <c r="H29" s="32">
        <v>2702</v>
      </c>
      <c r="I29" s="32">
        <v>9234</v>
      </c>
      <c r="J29" s="32">
        <v>9682</v>
      </c>
      <c r="K29" s="32">
        <v>10535</v>
      </c>
      <c r="L29" s="32">
        <v>7652</v>
      </c>
      <c r="M29" s="32">
        <v>11219</v>
      </c>
      <c r="N29" s="32">
        <v>6562</v>
      </c>
      <c r="O29" s="32">
        <v>7838</v>
      </c>
      <c r="P29" s="24"/>
    </row>
    <row r="30" spans="1:16" s="39" customFormat="1" ht="5.2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38"/>
    </row>
    <row r="31" spans="1:16" s="25" customFormat="1" ht="11.25" customHeight="1">
      <c r="A31" s="68" t="s">
        <v>83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24"/>
    </row>
    <row r="32" spans="1:16" s="34" customFormat="1" ht="5.25" customHeight="1">
      <c r="A32" s="70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33"/>
    </row>
    <row r="33" spans="1:16" s="25" customFormat="1" ht="11.25">
      <c r="A33" s="71" t="s">
        <v>20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24"/>
    </row>
    <row r="34" spans="1:16" s="34" customFormat="1" ht="5.2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33"/>
    </row>
    <row r="35" spans="1:16" s="25" customFormat="1" ht="11.25">
      <c r="A35" s="72" t="s">
        <v>84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24"/>
    </row>
    <row r="36" spans="1:16" s="25" customFormat="1" ht="11.25">
      <c r="A36" s="72" t="s">
        <v>22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24"/>
    </row>
  </sheetData>
  <sheetProtection/>
  <mergeCells count="25">
    <mergeCell ref="A34:O34"/>
    <mergeCell ref="A35:O35"/>
    <mergeCell ref="A8:D8"/>
    <mergeCell ref="F8:K8"/>
    <mergeCell ref="A9:D9"/>
    <mergeCell ref="A11:D11"/>
    <mergeCell ref="A23:D23"/>
    <mergeCell ref="A36:O36"/>
    <mergeCell ref="A30:O30"/>
    <mergeCell ref="A31:O31"/>
    <mergeCell ref="A32:O32"/>
    <mergeCell ref="A33:O33"/>
    <mergeCell ref="A6:D6"/>
    <mergeCell ref="F6:K6"/>
    <mergeCell ref="L6:O6"/>
    <mergeCell ref="A7:D7"/>
    <mergeCell ref="F7:K7"/>
    <mergeCell ref="L7:O7"/>
    <mergeCell ref="A1:O1"/>
    <mergeCell ref="A2:O2"/>
    <mergeCell ref="A3:O3"/>
    <mergeCell ref="A4:O4"/>
    <mergeCell ref="A5:D5"/>
    <mergeCell ref="F5:K5"/>
    <mergeCell ref="L5:O5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3" width="1.7109375" style="3" customWidth="1"/>
    <col min="4" max="4" width="38.00390625" style="3" customWidth="1"/>
    <col min="5" max="11" width="9.140625" style="3" customWidth="1"/>
    <col min="12" max="12" width="10.57421875" style="3" customWidth="1"/>
    <col min="13" max="16384" width="9.140625" style="3" customWidth="1"/>
  </cols>
  <sheetData>
    <row r="1" spans="1:15" s="1" customFormat="1" ht="14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2.75">
      <c r="A2" s="85" t="s">
        <v>70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s="1" customFormat="1" ht="14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1" customFormat="1" ht="14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6" customFormat="1" ht="12.75">
      <c r="A5" s="88"/>
      <c r="B5" s="88"/>
      <c r="C5" s="88"/>
      <c r="D5" s="89"/>
      <c r="E5" s="5" t="s">
        <v>0</v>
      </c>
      <c r="F5" s="90" t="s">
        <v>1</v>
      </c>
      <c r="G5" s="91"/>
      <c r="H5" s="91"/>
      <c r="I5" s="91"/>
      <c r="J5" s="91"/>
      <c r="K5" s="92"/>
      <c r="L5" s="93" t="s">
        <v>2</v>
      </c>
      <c r="M5" s="94"/>
      <c r="N5" s="94"/>
      <c r="O5" s="94"/>
    </row>
    <row r="6" spans="1:15" s="6" customFormat="1" ht="12.75">
      <c r="A6" s="73"/>
      <c r="B6" s="73"/>
      <c r="C6" s="95"/>
      <c r="D6" s="96"/>
      <c r="E6" s="8"/>
      <c r="F6" s="81"/>
      <c r="G6" s="82"/>
      <c r="H6" s="82"/>
      <c r="I6" s="82"/>
      <c r="J6" s="82"/>
      <c r="K6" s="82"/>
      <c r="L6" s="83"/>
      <c r="M6" s="73"/>
      <c r="N6" s="73"/>
      <c r="O6" s="73"/>
    </row>
    <row r="7" spans="1:15" s="6" customFormat="1" ht="12.75">
      <c r="A7" s="73"/>
      <c r="B7" s="73"/>
      <c r="C7" s="73"/>
      <c r="D7" s="73"/>
      <c r="E7" s="9"/>
      <c r="F7" s="73"/>
      <c r="G7" s="73"/>
      <c r="H7" s="73"/>
      <c r="I7" s="73"/>
      <c r="J7" s="73"/>
      <c r="K7" s="73"/>
      <c r="L7" s="73"/>
      <c r="M7" s="95"/>
      <c r="N7" s="95"/>
      <c r="O7" s="95"/>
    </row>
    <row r="8" spans="1:15" s="6" customFormat="1" ht="12.75">
      <c r="A8" s="73"/>
      <c r="B8" s="73"/>
      <c r="C8" s="95"/>
      <c r="D8" s="95"/>
      <c r="E8" s="9"/>
      <c r="F8" s="73"/>
      <c r="G8" s="95"/>
      <c r="H8" s="95"/>
      <c r="I8" s="95"/>
      <c r="J8" s="95"/>
      <c r="K8" s="95"/>
      <c r="L8" s="10" t="s">
        <v>23</v>
      </c>
      <c r="M8" s="10" t="s">
        <v>24</v>
      </c>
      <c r="N8" s="10" t="s">
        <v>25</v>
      </c>
      <c r="O8" s="10" t="s">
        <v>26</v>
      </c>
    </row>
    <row r="9" spans="1:15" s="6" customFormat="1" ht="12.75">
      <c r="A9" s="75"/>
      <c r="B9" s="75"/>
      <c r="C9" s="79"/>
      <c r="D9" s="79"/>
      <c r="E9" s="11"/>
      <c r="F9" s="12">
        <v>1</v>
      </c>
      <c r="G9" s="12">
        <v>2</v>
      </c>
      <c r="H9" s="12">
        <v>3</v>
      </c>
      <c r="I9" s="12">
        <v>4</v>
      </c>
      <c r="J9" s="12">
        <v>5</v>
      </c>
      <c r="K9" s="12" t="s">
        <v>43</v>
      </c>
      <c r="L9" s="13">
        <v>1946</v>
      </c>
      <c r="M9" s="13">
        <v>1980</v>
      </c>
      <c r="N9" s="13">
        <v>2000</v>
      </c>
      <c r="O9" s="13">
        <v>2019</v>
      </c>
    </row>
    <row r="10" spans="1:15" s="15" customFormat="1" ht="11.25" customHeight="1">
      <c r="A10" s="40" t="s">
        <v>0</v>
      </c>
      <c r="B10" s="40"/>
      <c r="C10" s="40"/>
      <c r="D10" s="40"/>
      <c r="E10" s="14">
        <v>244798</v>
      </c>
      <c r="F10" s="14">
        <v>13665</v>
      </c>
      <c r="G10" s="14">
        <v>43785</v>
      </c>
      <c r="H10" s="14">
        <v>72877</v>
      </c>
      <c r="I10" s="14">
        <v>70770</v>
      </c>
      <c r="J10" s="14">
        <v>26801</v>
      </c>
      <c r="K10" s="14">
        <v>16900</v>
      </c>
      <c r="L10" s="14">
        <v>61546</v>
      </c>
      <c r="M10" s="14">
        <v>107562</v>
      </c>
      <c r="N10" s="14">
        <v>40178</v>
      </c>
      <c r="O10" s="14">
        <v>35512</v>
      </c>
    </row>
    <row r="11" spans="1:15" s="6" customFormat="1" ht="11.25" customHeight="1">
      <c r="A11" s="77" t="s">
        <v>74</v>
      </c>
      <c r="B11" s="77"/>
      <c r="C11" s="77"/>
      <c r="D11" s="77"/>
      <c r="E11" s="17"/>
      <c r="F11" s="18"/>
      <c r="G11" s="18"/>
      <c r="H11" s="18"/>
      <c r="I11" s="18"/>
      <c r="J11" s="18"/>
      <c r="K11" s="18"/>
      <c r="L11" s="19"/>
      <c r="M11" s="19"/>
      <c r="N11" s="19"/>
      <c r="O11" s="19"/>
    </row>
    <row r="12" spans="1:15" s="24" customFormat="1" ht="11.25" customHeight="1">
      <c r="A12" s="41"/>
      <c r="B12" s="20" t="s">
        <v>3</v>
      </c>
      <c r="C12" s="21"/>
      <c r="D12" s="21"/>
      <c r="E12" s="22">
        <v>22528</v>
      </c>
      <c r="F12" s="22">
        <v>1357</v>
      </c>
      <c r="G12" s="22">
        <v>4662</v>
      </c>
      <c r="H12" s="22">
        <v>6892</v>
      </c>
      <c r="I12" s="22">
        <v>5661</v>
      </c>
      <c r="J12" s="22">
        <v>2321</v>
      </c>
      <c r="K12" s="22">
        <v>1635</v>
      </c>
      <c r="L12" s="23">
        <v>22528</v>
      </c>
      <c r="M12" s="23" t="s">
        <v>4</v>
      </c>
      <c r="N12" s="23" t="s">
        <v>4</v>
      </c>
      <c r="O12" s="23" t="s">
        <v>4</v>
      </c>
    </row>
    <row r="13" spans="1:15" s="24" customFormat="1" ht="11.25" customHeight="1">
      <c r="A13" s="42"/>
      <c r="B13" s="20" t="s">
        <v>5</v>
      </c>
      <c r="C13" s="21"/>
      <c r="D13" s="21"/>
      <c r="E13" s="22">
        <v>39018</v>
      </c>
      <c r="F13" s="22">
        <v>1616</v>
      </c>
      <c r="G13" s="22">
        <v>7705</v>
      </c>
      <c r="H13" s="22">
        <v>12713</v>
      </c>
      <c r="I13" s="22">
        <v>9447</v>
      </c>
      <c r="J13" s="22">
        <v>4357</v>
      </c>
      <c r="K13" s="22">
        <v>3180</v>
      </c>
      <c r="L13" s="23">
        <v>39018</v>
      </c>
      <c r="M13" s="23" t="s">
        <v>4</v>
      </c>
      <c r="N13" s="23" t="s">
        <v>4</v>
      </c>
      <c r="O13" s="23" t="s">
        <v>4</v>
      </c>
    </row>
    <row r="14" spans="1:15" s="24" customFormat="1" ht="11.25" customHeight="1">
      <c r="A14" s="42"/>
      <c r="B14" s="20" t="s">
        <v>6</v>
      </c>
      <c r="C14" s="21"/>
      <c r="D14" s="21"/>
      <c r="E14" s="22">
        <v>39492</v>
      </c>
      <c r="F14" s="22">
        <v>2256</v>
      </c>
      <c r="G14" s="22">
        <v>6862</v>
      </c>
      <c r="H14" s="22">
        <v>12566</v>
      </c>
      <c r="I14" s="22">
        <v>10721</v>
      </c>
      <c r="J14" s="22">
        <v>4148</v>
      </c>
      <c r="K14" s="22">
        <v>2939</v>
      </c>
      <c r="L14" s="23" t="s">
        <v>4</v>
      </c>
      <c r="M14" s="23">
        <v>39492</v>
      </c>
      <c r="N14" s="23" t="s">
        <v>4</v>
      </c>
      <c r="O14" s="23" t="s">
        <v>4</v>
      </c>
    </row>
    <row r="15" spans="1:15" s="24" customFormat="1" ht="11.25" customHeight="1">
      <c r="A15" s="42"/>
      <c r="B15" s="20" t="s">
        <v>7</v>
      </c>
      <c r="C15" s="21"/>
      <c r="D15" s="21"/>
      <c r="E15" s="22">
        <v>35570</v>
      </c>
      <c r="F15" s="22">
        <v>2937</v>
      </c>
      <c r="G15" s="22">
        <v>6363</v>
      </c>
      <c r="H15" s="22">
        <v>11408</v>
      </c>
      <c r="I15" s="22">
        <v>9821</v>
      </c>
      <c r="J15" s="22">
        <v>3105</v>
      </c>
      <c r="K15" s="22">
        <v>1936</v>
      </c>
      <c r="L15" s="23" t="s">
        <v>4</v>
      </c>
      <c r="M15" s="23">
        <v>35570</v>
      </c>
      <c r="N15" s="23" t="s">
        <v>4</v>
      </c>
      <c r="O15" s="23" t="s">
        <v>4</v>
      </c>
    </row>
    <row r="16" spans="1:15" s="24" customFormat="1" ht="11.25" customHeight="1">
      <c r="A16" s="42"/>
      <c r="B16" s="20" t="s">
        <v>8</v>
      </c>
      <c r="C16" s="21"/>
      <c r="D16" s="21"/>
      <c r="E16" s="22">
        <v>32500</v>
      </c>
      <c r="F16" s="22">
        <v>3046</v>
      </c>
      <c r="G16" s="22">
        <v>5969</v>
      </c>
      <c r="H16" s="22">
        <v>10026</v>
      </c>
      <c r="I16" s="22">
        <v>8584</v>
      </c>
      <c r="J16" s="22">
        <v>2989</v>
      </c>
      <c r="K16" s="22">
        <v>1886</v>
      </c>
      <c r="L16" s="23" t="s">
        <v>4</v>
      </c>
      <c r="M16" s="23">
        <v>32500</v>
      </c>
      <c r="N16" s="23" t="s">
        <v>4</v>
      </c>
      <c r="O16" s="23" t="s">
        <v>4</v>
      </c>
    </row>
    <row r="17" spans="1:15" s="24" customFormat="1" ht="11.25" customHeight="1">
      <c r="A17" s="42"/>
      <c r="B17" s="20" t="s">
        <v>9</v>
      </c>
      <c r="C17" s="21"/>
      <c r="D17" s="21"/>
      <c r="E17" s="22">
        <v>24536</v>
      </c>
      <c r="F17" s="22">
        <v>1077</v>
      </c>
      <c r="G17" s="22">
        <v>3965</v>
      </c>
      <c r="H17" s="22">
        <v>5616</v>
      </c>
      <c r="I17" s="22">
        <v>8709</v>
      </c>
      <c r="J17" s="22">
        <v>3355</v>
      </c>
      <c r="K17" s="22">
        <v>1814</v>
      </c>
      <c r="L17" s="23" t="s">
        <v>4</v>
      </c>
      <c r="M17" s="23" t="s">
        <v>4</v>
      </c>
      <c r="N17" s="23">
        <v>24536</v>
      </c>
      <c r="O17" s="23" t="s">
        <v>4</v>
      </c>
    </row>
    <row r="18" spans="1:15" s="24" customFormat="1" ht="11.25" customHeight="1">
      <c r="A18" s="42"/>
      <c r="B18" s="20" t="s">
        <v>10</v>
      </c>
      <c r="C18" s="21"/>
      <c r="D18" s="21"/>
      <c r="E18" s="22">
        <v>15642</v>
      </c>
      <c r="F18" s="22">
        <v>574</v>
      </c>
      <c r="G18" s="22">
        <v>2286</v>
      </c>
      <c r="H18" s="22">
        <v>4214</v>
      </c>
      <c r="I18" s="22">
        <v>5513</v>
      </c>
      <c r="J18" s="22">
        <v>1988</v>
      </c>
      <c r="K18" s="22">
        <v>1067</v>
      </c>
      <c r="L18" s="23" t="s">
        <v>4</v>
      </c>
      <c r="M18" s="23" t="s">
        <v>4</v>
      </c>
      <c r="N18" s="23">
        <v>15642</v>
      </c>
      <c r="O18" s="23" t="s">
        <v>4</v>
      </c>
    </row>
    <row r="19" spans="1:15" s="24" customFormat="1" ht="11.25" customHeight="1">
      <c r="A19" s="42"/>
      <c r="B19" s="20" t="s">
        <v>11</v>
      </c>
      <c r="C19" s="21"/>
      <c r="D19" s="21"/>
      <c r="E19" s="22">
        <v>6115</v>
      </c>
      <c r="F19" s="22">
        <v>75</v>
      </c>
      <c r="G19" s="22">
        <v>568</v>
      </c>
      <c r="H19" s="22">
        <v>1006</v>
      </c>
      <c r="I19" s="22">
        <v>2608</v>
      </c>
      <c r="J19" s="22">
        <v>1248</v>
      </c>
      <c r="K19" s="22">
        <v>610</v>
      </c>
      <c r="L19" s="23" t="s">
        <v>4</v>
      </c>
      <c r="M19" s="23" t="s">
        <v>4</v>
      </c>
      <c r="N19" s="23" t="s">
        <v>4</v>
      </c>
      <c r="O19" s="23">
        <v>6115</v>
      </c>
    </row>
    <row r="20" spans="1:15" s="24" customFormat="1" ht="11.25" customHeight="1">
      <c r="A20" s="42"/>
      <c r="B20" s="20" t="s">
        <v>12</v>
      </c>
      <c r="C20" s="21"/>
      <c r="D20" s="21"/>
      <c r="E20" s="22">
        <v>9119</v>
      </c>
      <c r="F20" s="22">
        <v>132</v>
      </c>
      <c r="G20" s="22">
        <v>1045</v>
      </c>
      <c r="H20" s="22">
        <v>2142</v>
      </c>
      <c r="I20" s="22">
        <v>3677</v>
      </c>
      <c r="J20" s="22">
        <v>1401</v>
      </c>
      <c r="K20" s="22">
        <v>722</v>
      </c>
      <c r="L20" s="23" t="s">
        <v>4</v>
      </c>
      <c r="M20" s="23" t="s">
        <v>4</v>
      </c>
      <c r="N20" s="23" t="s">
        <v>4</v>
      </c>
      <c r="O20" s="23">
        <v>9119</v>
      </c>
    </row>
    <row r="21" spans="1:15" s="24" customFormat="1" ht="11.25" customHeight="1">
      <c r="A21" s="42"/>
      <c r="B21" s="26" t="s">
        <v>55</v>
      </c>
      <c r="C21" s="27"/>
      <c r="D21" s="27"/>
      <c r="E21" s="28">
        <v>11060</v>
      </c>
      <c r="F21" s="28">
        <v>271</v>
      </c>
      <c r="G21" s="28">
        <v>1818</v>
      </c>
      <c r="H21" s="28">
        <v>3250</v>
      </c>
      <c r="I21" s="28">
        <v>3671</v>
      </c>
      <c r="J21" s="28">
        <v>1269</v>
      </c>
      <c r="K21" s="28">
        <v>781</v>
      </c>
      <c r="L21" s="23" t="s">
        <v>4</v>
      </c>
      <c r="M21" s="23" t="s">
        <v>4</v>
      </c>
      <c r="N21" s="23" t="s">
        <v>4</v>
      </c>
      <c r="O21" s="29">
        <v>11060</v>
      </c>
    </row>
    <row r="22" spans="1:15" s="24" customFormat="1" ht="11.25" customHeight="1">
      <c r="A22" s="42"/>
      <c r="B22" s="26" t="s">
        <v>71</v>
      </c>
      <c r="C22" s="27"/>
      <c r="D22" s="27"/>
      <c r="E22" s="28">
        <v>9218</v>
      </c>
      <c r="F22" s="28">
        <v>324</v>
      </c>
      <c r="G22" s="28">
        <v>2542</v>
      </c>
      <c r="H22" s="28">
        <v>3044</v>
      </c>
      <c r="I22" s="28">
        <v>2358</v>
      </c>
      <c r="J22" s="28">
        <v>620</v>
      </c>
      <c r="K22" s="28">
        <v>330</v>
      </c>
      <c r="L22" s="29" t="s">
        <v>4</v>
      </c>
      <c r="M22" s="29" t="s">
        <v>4</v>
      </c>
      <c r="N22" s="29" t="s">
        <v>4</v>
      </c>
      <c r="O22" s="29">
        <v>9218</v>
      </c>
    </row>
    <row r="23" spans="1:15" s="24" customFormat="1" ht="11.25" customHeight="1">
      <c r="A23" s="78" t="s">
        <v>85</v>
      </c>
      <c r="B23" s="78"/>
      <c r="C23" s="78"/>
      <c r="D23" s="7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s="24" customFormat="1" ht="11.25" customHeight="1">
      <c r="A24" s="42"/>
      <c r="B24" s="43" t="s">
        <v>76</v>
      </c>
      <c r="C24" s="43"/>
      <c r="D24" s="44"/>
      <c r="E24" s="31">
        <v>4392</v>
      </c>
      <c r="F24" s="31">
        <v>2837</v>
      </c>
      <c r="G24" s="31">
        <v>978</v>
      </c>
      <c r="H24" s="31">
        <v>329</v>
      </c>
      <c r="I24" s="31">
        <v>170</v>
      </c>
      <c r="J24" s="31">
        <v>58</v>
      </c>
      <c r="K24" s="31">
        <v>20</v>
      </c>
      <c r="L24" s="31">
        <v>1478</v>
      </c>
      <c r="M24" s="31">
        <v>2254</v>
      </c>
      <c r="N24" s="31">
        <v>435</v>
      </c>
      <c r="O24" s="31">
        <v>225</v>
      </c>
    </row>
    <row r="25" spans="1:15" s="24" customFormat="1" ht="11.25" customHeight="1">
      <c r="A25" s="42"/>
      <c r="B25" s="45" t="s">
        <v>77</v>
      </c>
      <c r="C25" s="46"/>
      <c r="D25" s="46"/>
      <c r="E25" s="31">
        <v>24149</v>
      </c>
      <c r="F25" s="31">
        <v>6076</v>
      </c>
      <c r="G25" s="31">
        <v>10332</v>
      </c>
      <c r="H25" s="31">
        <v>4809</v>
      </c>
      <c r="I25" s="31">
        <v>2190</v>
      </c>
      <c r="J25" s="31">
        <v>541</v>
      </c>
      <c r="K25" s="31">
        <v>201</v>
      </c>
      <c r="L25" s="31">
        <v>7778</v>
      </c>
      <c r="M25" s="31">
        <v>11878</v>
      </c>
      <c r="N25" s="31">
        <v>2862</v>
      </c>
      <c r="O25" s="31">
        <v>1631</v>
      </c>
    </row>
    <row r="26" spans="1:15" s="24" customFormat="1" ht="11.25" customHeight="1">
      <c r="A26" s="42"/>
      <c r="B26" s="45" t="s">
        <v>78</v>
      </c>
      <c r="C26" s="46"/>
      <c r="D26" s="46"/>
      <c r="E26" s="31">
        <v>45622</v>
      </c>
      <c r="F26" s="31">
        <v>2121</v>
      </c>
      <c r="G26" s="31">
        <v>19603</v>
      </c>
      <c r="H26" s="31">
        <v>15996</v>
      </c>
      <c r="I26" s="31">
        <v>5834</v>
      </c>
      <c r="J26" s="31">
        <v>1514</v>
      </c>
      <c r="K26" s="31">
        <v>554</v>
      </c>
      <c r="L26" s="31">
        <v>12371</v>
      </c>
      <c r="M26" s="31">
        <v>22169</v>
      </c>
      <c r="N26" s="31">
        <v>6589</v>
      </c>
      <c r="O26" s="31">
        <v>4493</v>
      </c>
    </row>
    <row r="27" spans="1:15" s="24" customFormat="1" ht="11.25" customHeight="1">
      <c r="A27" s="42"/>
      <c r="B27" s="45" t="s">
        <v>79</v>
      </c>
      <c r="C27" s="46"/>
      <c r="D27" s="46"/>
      <c r="E27" s="31">
        <v>71605</v>
      </c>
      <c r="F27" s="31">
        <v>1522</v>
      </c>
      <c r="G27" s="31">
        <v>8903</v>
      </c>
      <c r="H27" s="31">
        <v>35273</v>
      </c>
      <c r="I27" s="31">
        <v>20505</v>
      </c>
      <c r="J27" s="31">
        <v>3983</v>
      </c>
      <c r="K27" s="31">
        <v>1419</v>
      </c>
      <c r="L27" s="31">
        <v>17302</v>
      </c>
      <c r="M27" s="31">
        <v>34741</v>
      </c>
      <c r="N27" s="31">
        <v>11518</v>
      </c>
      <c r="O27" s="31">
        <v>8044</v>
      </c>
    </row>
    <row r="28" spans="1:15" s="24" customFormat="1" ht="11.25" customHeight="1">
      <c r="A28" s="42"/>
      <c r="B28" s="45" t="s">
        <v>80</v>
      </c>
      <c r="C28" s="46"/>
      <c r="D28" s="46"/>
      <c r="E28" s="31">
        <v>66271</v>
      </c>
      <c r="F28" s="31">
        <v>845</v>
      </c>
      <c r="G28" s="31">
        <v>3104</v>
      </c>
      <c r="H28" s="31">
        <v>13838</v>
      </c>
      <c r="I28" s="31">
        <v>32964</v>
      </c>
      <c r="J28" s="31">
        <v>11163</v>
      </c>
      <c r="K28" s="31">
        <v>4357</v>
      </c>
      <c r="L28" s="31">
        <v>15012</v>
      </c>
      <c r="M28" s="31">
        <v>25368</v>
      </c>
      <c r="N28" s="31">
        <v>12350</v>
      </c>
      <c r="O28" s="31">
        <v>13541</v>
      </c>
    </row>
    <row r="29" spans="1:15" s="24" customFormat="1" ht="11.25" customHeight="1">
      <c r="A29" s="42"/>
      <c r="B29" s="47" t="s">
        <v>81</v>
      </c>
      <c r="C29" s="35"/>
      <c r="D29" s="35"/>
      <c r="E29" s="32">
        <v>32759</v>
      </c>
      <c r="F29" s="32">
        <v>264</v>
      </c>
      <c r="G29" s="32">
        <v>865</v>
      </c>
      <c r="H29" s="32">
        <v>2632</v>
      </c>
      <c r="I29" s="32">
        <v>9107</v>
      </c>
      <c r="J29" s="32">
        <v>9542</v>
      </c>
      <c r="K29" s="32">
        <v>10349</v>
      </c>
      <c r="L29" s="32">
        <v>7605</v>
      </c>
      <c r="M29" s="32">
        <v>11152</v>
      </c>
      <c r="N29" s="32">
        <v>6424</v>
      </c>
      <c r="O29" s="32">
        <v>7578</v>
      </c>
    </row>
    <row r="30" spans="1:15" s="33" customFormat="1" ht="5.2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s="24" customFormat="1" ht="11.25" customHeight="1">
      <c r="A31" s="68" t="s">
        <v>72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</row>
    <row r="32" spans="1:15" s="33" customFormat="1" ht="5.25" customHeight="1">
      <c r="A32" s="70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</row>
    <row r="33" spans="1:15" s="24" customFormat="1" ht="11.25">
      <c r="A33" s="71" t="s">
        <v>20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</row>
    <row r="34" spans="1:15" s="33" customFormat="1" ht="5.2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15" s="24" customFormat="1" ht="11.25">
      <c r="A35" s="71" t="s">
        <v>73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1:15" s="24" customFormat="1" ht="11.25">
      <c r="A36" s="71" t="s">
        <v>22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</row>
  </sheetData>
  <sheetProtection/>
  <mergeCells count="25">
    <mergeCell ref="A33:O33"/>
    <mergeCell ref="A34:O34"/>
    <mergeCell ref="A35:O35"/>
    <mergeCell ref="A36:O36"/>
    <mergeCell ref="A31:O31"/>
    <mergeCell ref="A32:O32"/>
    <mergeCell ref="A8:D8"/>
    <mergeCell ref="F8:K8"/>
    <mergeCell ref="A9:D9"/>
    <mergeCell ref="A11:D11"/>
    <mergeCell ref="A23:D23"/>
    <mergeCell ref="A30:O30"/>
    <mergeCell ref="A6:D6"/>
    <mergeCell ref="F6:K6"/>
    <mergeCell ref="L6:O6"/>
    <mergeCell ref="A7:D7"/>
    <mergeCell ref="F7:K7"/>
    <mergeCell ref="L7:O7"/>
    <mergeCell ref="A1:O1"/>
    <mergeCell ref="A2:O2"/>
    <mergeCell ref="A3:O3"/>
    <mergeCell ref="A4:O4"/>
    <mergeCell ref="A5:D5"/>
    <mergeCell ref="F5:K5"/>
    <mergeCell ref="L5:O5"/>
  </mergeCell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3" width="1.7109375" style="3" customWidth="1"/>
    <col min="4" max="4" width="38.00390625" style="3" customWidth="1"/>
    <col min="5" max="11" width="9.140625" style="3" customWidth="1"/>
    <col min="12" max="12" width="10.57421875" style="3" customWidth="1"/>
    <col min="13" max="16384" width="9.140625" style="3" customWidth="1"/>
  </cols>
  <sheetData>
    <row r="1" spans="1:15" s="1" customFormat="1" ht="14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2.75">
      <c r="A2" s="85" t="s">
        <v>67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s="1" customFormat="1" ht="14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1" customFormat="1" ht="14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6" customFormat="1" ht="12.75">
      <c r="A5" s="88"/>
      <c r="B5" s="88"/>
      <c r="C5" s="88"/>
      <c r="D5" s="89"/>
      <c r="E5" s="5" t="s">
        <v>0</v>
      </c>
      <c r="F5" s="90" t="s">
        <v>1</v>
      </c>
      <c r="G5" s="91"/>
      <c r="H5" s="91"/>
      <c r="I5" s="91"/>
      <c r="J5" s="91"/>
      <c r="K5" s="92"/>
      <c r="L5" s="93" t="s">
        <v>2</v>
      </c>
      <c r="M5" s="94"/>
      <c r="N5" s="94"/>
      <c r="O5" s="94"/>
    </row>
    <row r="6" spans="1:15" s="6" customFormat="1" ht="12.75">
      <c r="A6" s="73"/>
      <c r="B6" s="73"/>
      <c r="C6" s="95"/>
      <c r="D6" s="96"/>
      <c r="E6" s="8"/>
      <c r="F6" s="81"/>
      <c r="G6" s="82"/>
      <c r="H6" s="82"/>
      <c r="I6" s="82"/>
      <c r="J6" s="82"/>
      <c r="K6" s="82"/>
      <c r="L6" s="83"/>
      <c r="M6" s="73"/>
      <c r="N6" s="73"/>
      <c r="O6" s="73"/>
    </row>
    <row r="7" spans="1:15" s="6" customFormat="1" ht="12.75">
      <c r="A7" s="73"/>
      <c r="B7" s="73"/>
      <c r="C7" s="73"/>
      <c r="D7" s="73"/>
      <c r="E7" s="9"/>
      <c r="F7" s="73"/>
      <c r="G7" s="73"/>
      <c r="H7" s="73"/>
      <c r="I7" s="73"/>
      <c r="J7" s="73"/>
      <c r="K7" s="73"/>
      <c r="L7" s="73"/>
      <c r="M7" s="95"/>
      <c r="N7" s="95"/>
      <c r="O7" s="95"/>
    </row>
    <row r="8" spans="1:15" s="6" customFormat="1" ht="12.75">
      <c r="A8" s="73"/>
      <c r="B8" s="73"/>
      <c r="C8" s="95"/>
      <c r="D8" s="95"/>
      <c r="E8" s="9"/>
      <c r="F8" s="73"/>
      <c r="G8" s="95"/>
      <c r="H8" s="95"/>
      <c r="I8" s="95"/>
      <c r="J8" s="95"/>
      <c r="K8" s="95"/>
      <c r="L8" s="10" t="s">
        <v>23</v>
      </c>
      <c r="M8" s="10" t="s">
        <v>24</v>
      </c>
      <c r="N8" s="10" t="s">
        <v>25</v>
      </c>
      <c r="O8" s="10" t="s">
        <v>26</v>
      </c>
    </row>
    <row r="9" spans="1:15" s="6" customFormat="1" ht="12.75">
      <c r="A9" s="75"/>
      <c r="B9" s="75"/>
      <c r="C9" s="79"/>
      <c r="D9" s="79"/>
      <c r="E9" s="11"/>
      <c r="F9" s="12">
        <v>1</v>
      </c>
      <c r="G9" s="12">
        <v>2</v>
      </c>
      <c r="H9" s="12">
        <v>3</v>
      </c>
      <c r="I9" s="12">
        <v>4</v>
      </c>
      <c r="J9" s="12">
        <v>5</v>
      </c>
      <c r="K9" s="12" t="s">
        <v>43</v>
      </c>
      <c r="L9" s="13">
        <v>1946</v>
      </c>
      <c r="M9" s="13">
        <v>1980</v>
      </c>
      <c r="N9" s="13">
        <v>2000</v>
      </c>
      <c r="O9" s="13">
        <v>2018</v>
      </c>
    </row>
    <row r="10" spans="1:15" s="15" customFormat="1" ht="11.25" customHeight="1">
      <c r="A10" s="40" t="s">
        <v>0</v>
      </c>
      <c r="B10" s="40"/>
      <c r="C10" s="40"/>
      <c r="D10" s="40"/>
      <c r="E10" s="14">
        <f>+F10+G10+H10+I10+J10+K10</f>
        <v>241607</v>
      </c>
      <c r="F10" s="14">
        <v>13529</v>
      </c>
      <c r="G10" s="14">
        <v>42598</v>
      </c>
      <c r="H10" s="14">
        <v>71601</v>
      </c>
      <c r="I10" s="14">
        <v>70179</v>
      </c>
      <c r="J10" s="14">
        <v>26629</v>
      </c>
      <c r="K10" s="14">
        <v>17071</v>
      </c>
      <c r="L10" s="14">
        <f>+L12+L13</f>
        <v>61552</v>
      </c>
      <c r="M10" s="14">
        <f>+M14+M15+M16</f>
        <v>107282</v>
      </c>
      <c r="N10" s="14">
        <f>+N17+N18</f>
        <v>39844</v>
      </c>
      <c r="O10" s="14">
        <f>+O19+O20+O21</f>
        <v>32929</v>
      </c>
    </row>
    <row r="11" spans="1:15" s="6" customFormat="1" ht="11.25" customHeight="1">
      <c r="A11" s="77" t="s">
        <v>74</v>
      </c>
      <c r="B11" s="77"/>
      <c r="C11" s="77"/>
      <c r="D11" s="77"/>
      <c r="E11" s="17"/>
      <c r="F11" s="18"/>
      <c r="G11" s="18"/>
      <c r="H11" s="18"/>
      <c r="I11" s="18"/>
      <c r="J11" s="18"/>
      <c r="K11" s="18"/>
      <c r="L11" s="19"/>
      <c r="M11" s="19"/>
      <c r="N11" s="19"/>
      <c r="O11" s="19"/>
    </row>
    <row r="12" spans="1:15" s="24" customFormat="1" ht="11.25" customHeight="1">
      <c r="A12" s="41"/>
      <c r="B12" s="20" t="s">
        <v>3</v>
      </c>
      <c r="C12" s="21"/>
      <c r="D12" s="21"/>
      <c r="E12" s="22">
        <f>+F12+G12+H12+I12+J12+K12</f>
        <v>22672</v>
      </c>
      <c r="F12" s="22">
        <v>1357</v>
      </c>
      <c r="G12" s="22">
        <v>4648</v>
      </c>
      <c r="H12" s="22">
        <v>6943</v>
      </c>
      <c r="I12" s="22">
        <v>5722</v>
      </c>
      <c r="J12" s="22">
        <v>2328</v>
      </c>
      <c r="K12" s="22">
        <v>1674</v>
      </c>
      <c r="L12" s="23">
        <v>22672</v>
      </c>
      <c r="M12" s="23" t="s">
        <v>4</v>
      </c>
      <c r="N12" s="23" t="s">
        <v>4</v>
      </c>
      <c r="O12" s="23" t="s">
        <v>4</v>
      </c>
    </row>
    <row r="13" spans="1:15" s="24" customFormat="1" ht="11.25" customHeight="1">
      <c r="A13" s="42"/>
      <c r="B13" s="20" t="s">
        <v>5</v>
      </c>
      <c r="C13" s="21"/>
      <c r="D13" s="21"/>
      <c r="E13" s="22">
        <f aca="true" t="shared" si="0" ref="E13:E21">+F13+G13+H13+I13+J13+K13</f>
        <v>38880</v>
      </c>
      <c r="F13" s="22">
        <v>1598</v>
      </c>
      <c r="G13" s="22">
        <v>7627</v>
      </c>
      <c r="H13" s="22">
        <v>12558</v>
      </c>
      <c r="I13" s="22">
        <v>9414</v>
      </c>
      <c r="J13" s="22">
        <v>4366</v>
      </c>
      <c r="K13" s="22">
        <v>3317</v>
      </c>
      <c r="L13" s="23">
        <v>38880</v>
      </c>
      <c r="M13" s="23" t="s">
        <v>4</v>
      </c>
      <c r="N13" s="23" t="s">
        <v>4</v>
      </c>
      <c r="O13" s="23" t="s">
        <v>4</v>
      </c>
    </row>
    <row r="14" spans="1:15" s="24" customFormat="1" ht="11.25" customHeight="1">
      <c r="A14" s="42"/>
      <c r="B14" s="20" t="s">
        <v>6</v>
      </c>
      <c r="C14" s="21"/>
      <c r="D14" s="21"/>
      <c r="E14" s="22">
        <f t="shared" si="0"/>
        <v>39431</v>
      </c>
      <c r="F14" s="22">
        <v>2258</v>
      </c>
      <c r="G14" s="22">
        <v>6811</v>
      </c>
      <c r="H14" s="22">
        <v>12539</v>
      </c>
      <c r="I14" s="22">
        <v>10705</v>
      </c>
      <c r="J14" s="22">
        <v>4164</v>
      </c>
      <c r="K14" s="22">
        <v>2954</v>
      </c>
      <c r="L14" s="23" t="s">
        <v>4</v>
      </c>
      <c r="M14" s="23">
        <v>39431</v>
      </c>
      <c r="N14" s="23" t="s">
        <v>4</v>
      </c>
      <c r="O14" s="23" t="s">
        <v>4</v>
      </c>
    </row>
    <row r="15" spans="1:15" s="24" customFormat="1" ht="11.25" customHeight="1">
      <c r="A15" s="42"/>
      <c r="B15" s="20" t="s">
        <v>7</v>
      </c>
      <c r="C15" s="21"/>
      <c r="D15" s="21"/>
      <c r="E15" s="22">
        <f t="shared" si="0"/>
        <v>35546</v>
      </c>
      <c r="F15" s="22">
        <v>2958</v>
      </c>
      <c r="G15" s="22">
        <v>6314</v>
      </c>
      <c r="H15" s="22">
        <v>11431</v>
      </c>
      <c r="I15" s="22">
        <v>9806</v>
      </c>
      <c r="J15" s="22">
        <v>3082</v>
      </c>
      <c r="K15" s="22">
        <v>1955</v>
      </c>
      <c r="L15" s="23" t="s">
        <v>4</v>
      </c>
      <c r="M15" s="23">
        <v>35546</v>
      </c>
      <c r="N15" s="23" t="s">
        <v>4</v>
      </c>
      <c r="O15" s="23" t="s">
        <v>4</v>
      </c>
    </row>
    <row r="16" spans="1:15" s="24" customFormat="1" ht="11.25" customHeight="1">
      <c r="A16" s="42"/>
      <c r="B16" s="20" t="s">
        <v>8</v>
      </c>
      <c r="C16" s="21"/>
      <c r="D16" s="21"/>
      <c r="E16" s="22">
        <f t="shared" si="0"/>
        <v>32305</v>
      </c>
      <c r="F16" s="22">
        <v>3021</v>
      </c>
      <c r="G16" s="22">
        <v>5914</v>
      </c>
      <c r="H16" s="22">
        <v>9922</v>
      </c>
      <c r="I16" s="22">
        <v>8539</v>
      </c>
      <c r="J16" s="22">
        <v>2997</v>
      </c>
      <c r="K16" s="22">
        <v>1912</v>
      </c>
      <c r="L16" s="23" t="s">
        <v>4</v>
      </c>
      <c r="M16" s="23">
        <v>32305</v>
      </c>
      <c r="N16" s="23" t="s">
        <v>4</v>
      </c>
      <c r="O16" s="23" t="s">
        <v>4</v>
      </c>
    </row>
    <row r="17" spans="1:15" s="24" customFormat="1" ht="11.25" customHeight="1">
      <c r="A17" s="42"/>
      <c r="B17" s="20" t="s">
        <v>9</v>
      </c>
      <c r="C17" s="21"/>
      <c r="D17" s="21"/>
      <c r="E17" s="22">
        <f t="shared" si="0"/>
        <v>24361</v>
      </c>
      <c r="F17" s="22">
        <v>1064</v>
      </c>
      <c r="G17" s="22">
        <v>3943</v>
      </c>
      <c r="H17" s="22">
        <v>5516</v>
      </c>
      <c r="I17" s="22">
        <v>8677</v>
      </c>
      <c r="J17" s="22">
        <v>3329</v>
      </c>
      <c r="K17" s="22">
        <v>1832</v>
      </c>
      <c r="L17" s="23" t="s">
        <v>4</v>
      </c>
      <c r="M17" s="23" t="s">
        <v>4</v>
      </c>
      <c r="N17" s="23">
        <v>24361</v>
      </c>
      <c r="O17" s="23" t="s">
        <v>4</v>
      </c>
    </row>
    <row r="18" spans="1:15" s="24" customFormat="1" ht="11.25" customHeight="1">
      <c r="A18" s="42"/>
      <c r="B18" s="20" t="s">
        <v>10</v>
      </c>
      <c r="C18" s="21"/>
      <c r="D18" s="21"/>
      <c r="E18" s="22">
        <f t="shared" si="0"/>
        <v>15483</v>
      </c>
      <c r="F18" s="22">
        <v>561</v>
      </c>
      <c r="G18" s="22">
        <v>2243</v>
      </c>
      <c r="H18" s="22">
        <v>4154</v>
      </c>
      <c r="I18" s="22">
        <v>5495</v>
      </c>
      <c r="J18" s="22">
        <v>1972</v>
      </c>
      <c r="K18" s="22">
        <v>1058</v>
      </c>
      <c r="L18" s="23" t="s">
        <v>4</v>
      </c>
      <c r="M18" s="23" t="s">
        <v>4</v>
      </c>
      <c r="N18" s="23">
        <v>15483</v>
      </c>
      <c r="O18" s="23" t="s">
        <v>4</v>
      </c>
    </row>
    <row r="19" spans="1:15" s="24" customFormat="1" ht="11.25" customHeight="1">
      <c r="A19" s="42"/>
      <c r="B19" s="20" t="s">
        <v>11</v>
      </c>
      <c r="C19" s="21"/>
      <c r="D19" s="21"/>
      <c r="E19" s="22">
        <f t="shared" si="0"/>
        <v>6115</v>
      </c>
      <c r="F19" s="22">
        <v>75</v>
      </c>
      <c r="G19" s="22">
        <v>561</v>
      </c>
      <c r="H19" s="22">
        <v>1007</v>
      </c>
      <c r="I19" s="22">
        <v>2613</v>
      </c>
      <c r="J19" s="22">
        <v>1245</v>
      </c>
      <c r="K19" s="22">
        <v>614</v>
      </c>
      <c r="L19" s="23" t="s">
        <v>4</v>
      </c>
      <c r="M19" s="23" t="s">
        <v>4</v>
      </c>
      <c r="N19" s="23" t="s">
        <v>4</v>
      </c>
      <c r="O19" s="23">
        <v>6115</v>
      </c>
    </row>
    <row r="20" spans="1:15" s="24" customFormat="1" ht="11.25" customHeight="1">
      <c r="A20" s="42"/>
      <c r="B20" s="20" t="s">
        <v>12</v>
      </c>
      <c r="C20" s="21"/>
      <c r="D20" s="21"/>
      <c r="E20" s="22">
        <f t="shared" si="0"/>
        <v>9016</v>
      </c>
      <c r="F20" s="22">
        <v>141</v>
      </c>
      <c r="G20" s="22">
        <v>1020</v>
      </c>
      <c r="H20" s="22">
        <v>2099</v>
      </c>
      <c r="I20" s="22">
        <v>3636</v>
      </c>
      <c r="J20" s="22">
        <v>1400</v>
      </c>
      <c r="K20" s="22">
        <v>720</v>
      </c>
      <c r="L20" s="23" t="s">
        <v>4</v>
      </c>
      <c r="M20" s="23" t="s">
        <v>4</v>
      </c>
      <c r="N20" s="23" t="s">
        <v>4</v>
      </c>
      <c r="O20" s="23">
        <v>9016</v>
      </c>
    </row>
    <row r="21" spans="1:15" s="24" customFormat="1" ht="11.25" customHeight="1">
      <c r="A21" s="42"/>
      <c r="B21" s="26" t="s">
        <v>64</v>
      </c>
      <c r="C21" s="27"/>
      <c r="D21" s="27"/>
      <c r="E21" s="28">
        <f t="shared" si="0"/>
        <v>17798</v>
      </c>
      <c r="F21" s="28">
        <v>496</v>
      </c>
      <c r="G21" s="28">
        <v>3517</v>
      </c>
      <c r="H21" s="28">
        <v>5432</v>
      </c>
      <c r="I21" s="28">
        <v>5572</v>
      </c>
      <c r="J21" s="28">
        <v>1746</v>
      </c>
      <c r="K21" s="28">
        <v>1035</v>
      </c>
      <c r="L21" s="29" t="s">
        <v>4</v>
      </c>
      <c r="M21" s="29" t="s">
        <v>4</v>
      </c>
      <c r="N21" s="29" t="s">
        <v>4</v>
      </c>
      <c r="O21" s="29">
        <v>17798</v>
      </c>
    </row>
    <row r="22" spans="1:15" s="24" customFormat="1" ht="11.25" customHeight="1">
      <c r="A22" s="78" t="s">
        <v>85</v>
      </c>
      <c r="B22" s="78"/>
      <c r="C22" s="78"/>
      <c r="D22" s="7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s="24" customFormat="1" ht="11.25" customHeight="1">
      <c r="A23" s="42"/>
      <c r="B23" s="43" t="s">
        <v>76</v>
      </c>
      <c r="C23" s="43"/>
      <c r="D23" s="44"/>
      <c r="E23" s="31">
        <v>4359</v>
      </c>
      <c r="F23" s="31">
        <v>2805</v>
      </c>
      <c r="G23" s="31">
        <v>991</v>
      </c>
      <c r="H23" s="31">
        <v>320</v>
      </c>
      <c r="I23" s="31">
        <v>175</v>
      </c>
      <c r="J23" s="31">
        <v>44</v>
      </c>
      <c r="K23" s="31">
        <v>24</v>
      </c>
      <c r="L23" s="31">
        <v>1443</v>
      </c>
      <c r="M23" s="31">
        <v>2278</v>
      </c>
      <c r="N23" s="31">
        <v>443</v>
      </c>
      <c r="O23" s="31">
        <v>195</v>
      </c>
    </row>
    <row r="24" spans="1:15" s="24" customFormat="1" ht="11.25" customHeight="1">
      <c r="A24" s="42"/>
      <c r="B24" s="45" t="s">
        <v>77</v>
      </c>
      <c r="C24" s="46"/>
      <c r="D24" s="46"/>
      <c r="E24" s="31">
        <v>23679</v>
      </c>
      <c r="F24" s="31">
        <v>5951</v>
      </c>
      <c r="G24" s="31">
        <v>9953</v>
      </c>
      <c r="H24" s="31">
        <v>4742</v>
      </c>
      <c r="I24" s="31">
        <v>2227</v>
      </c>
      <c r="J24" s="31">
        <v>539</v>
      </c>
      <c r="K24" s="31">
        <v>267</v>
      </c>
      <c r="L24" s="31">
        <v>7674</v>
      </c>
      <c r="M24" s="31">
        <v>11771</v>
      </c>
      <c r="N24" s="31">
        <v>2906</v>
      </c>
      <c r="O24" s="31">
        <v>1328</v>
      </c>
    </row>
    <row r="25" spans="1:15" s="24" customFormat="1" ht="11.25" customHeight="1">
      <c r="A25" s="42"/>
      <c r="B25" s="45" t="s">
        <v>78</v>
      </c>
      <c r="C25" s="46"/>
      <c r="D25" s="46"/>
      <c r="E25" s="31">
        <v>44715</v>
      </c>
      <c r="F25" s="31">
        <v>2070</v>
      </c>
      <c r="G25" s="31">
        <v>18693</v>
      </c>
      <c r="H25" s="31">
        <v>15863</v>
      </c>
      <c r="I25" s="31">
        <v>5869</v>
      </c>
      <c r="J25" s="31">
        <v>1534</v>
      </c>
      <c r="K25" s="31">
        <v>686</v>
      </c>
      <c r="L25" s="31">
        <v>12382</v>
      </c>
      <c r="M25" s="31">
        <v>21977</v>
      </c>
      <c r="N25" s="31">
        <v>6479</v>
      </c>
      <c r="O25" s="31">
        <v>3877</v>
      </c>
    </row>
    <row r="26" spans="1:15" s="24" customFormat="1" ht="11.25" customHeight="1">
      <c r="A26" s="42"/>
      <c r="B26" s="45" t="s">
        <v>79</v>
      </c>
      <c r="C26" s="46"/>
      <c r="D26" s="46"/>
      <c r="E26" s="31">
        <v>70703</v>
      </c>
      <c r="F26" s="31">
        <v>1543</v>
      </c>
      <c r="G26" s="31">
        <v>8900</v>
      </c>
      <c r="H26" s="31">
        <v>34359</v>
      </c>
      <c r="I26" s="31">
        <v>20408</v>
      </c>
      <c r="J26" s="31">
        <v>4023</v>
      </c>
      <c r="K26" s="31">
        <v>1470</v>
      </c>
      <c r="L26" s="31">
        <v>17496</v>
      </c>
      <c r="M26" s="31">
        <v>34498</v>
      </c>
      <c r="N26" s="31">
        <v>11419</v>
      </c>
      <c r="O26" s="31">
        <v>7290</v>
      </c>
    </row>
    <row r="27" spans="1:15" s="24" customFormat="1" ht="11.25" customHeight="1">
      <c r="A27" s="42"/>
      <c r="B27" s="45" t="s">
        <v>80</v>
      </c>
      <c r="C27" s="46"/>
      <c r="D27" s="46"/>
      <c r="E27" s="31">
        <v>65494</v>
      </c>
      <c r="F27" s="31">
        <v>898</v>
      </c>
      <c r="G27" s="31">
        <v>3121</v>
      </c>
      <c r="H27" s="31">
        <v>13690</v>
      </c>
      <c r="I27" s="31">
        <v>32418</v>
      </c>
      <c r="J27" s="31">
        <v>11041</v>
      </c>
      <c r="K27" s="31">
        <v>4326</v>
      </c>
      <c r="L27" s="31">
        <v>15007</v>
      </c>
      <c r="M27" s="31">
        <v>25393</v>
      </c>
      <c r="N27" s="31">
        <v>12180</v>
      </c>
      <c r="O27" s="31">
        <v>12914</v>
      </c>
    </row>
    <row r="28" spans="1:15" s="24" customFormat="1" ht="11.25" customHeight="1">
      <c r="A28" s="42"/>
      <c r="B28" s="47" t="s">
        <v>81</v>
      </c>
      <c r="C28" s="35"/>
      <c r="D28" s="35"/>
      <c r="E28" s="32">
        <v>32657</v>
      </c>
      <c r="F28" s="32">
        <v>262</v>
      </c>
      <c r="G28" s="32">
        <v>940</v>
      </c>
      <c r="H28" s="32">
        <v>2627</v>
      </c>
      <c r="I28" s="32">
        <v>9082</v>
      </c>
      <c r="J28" s="32">
        <v>9448</v>
      </c>
      <c r="K28" s="32">
        <v>10298</v>
      </c>
      <c r="L28" s="32">
        <v>7550</v>
      </c>
      <c r="M28" s="32">
        <v>11365</v>
      </c>
      <c r="N28" s="32">
        <v>6417</v>
      </c>
      <c r="O28" s="32">
        <v>7325</v>
      </c>
    </row>
    <row r="29" spans="1:15" s="33" customFormat="1" ht="5.2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1:15" s="24" customFormat="1" ht="11.25" customHeight="1">
      <c r="A30" s="68" t="s">
        <v>65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s="33" customFormat="1" ht="5.25" customHeight="1">
      <c r="A31" s="70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</row>
    <row r="32" spans="1:15" s="24" customFormat="1" ht="11.25">
      <c r="A32" s="71" t="s">
        <v>20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1:15" s="33" customFormat="1" ht="5.2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5" s="24" customFormat="1" ht="11.25">
      <c r="A34" s="71" t="s">
        <v>66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1:15" s="24" customFormat="1" ht="11.25">
      <c r="A35" s="71" t="s">
        <v>22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</sheetData>
  <sheetProtection/>
  <mergeCells count="25">
    <mergeCell ref="A31:O31"/>
    <mergeCell ref="A34:O34"/>
    <mergeCell ref="A35:O35"/>
    <mergeCell ref="A29:O29"/>
    <mergeCell ref="A32:O32"/>
    <mergeCell ref="A33:O33"/>
    <mergeCell ref="A8:D8"/>
    <mergeCell ref="F8:K8"/>
    <mergeCell ref="A9:D9"/>
    <mergeCell ref="A11:D11"/>
    <mergeCell ref="A22:D22"/>
    <mergeCell ref="A30:O30"/>
    <mergeCell ref="A6:D6"/>
    <mergeCell ref="F6:K6"/>
    <mergeCell ref="L6:O6"/>
    <mergeCell ref="A7:D7"/>
    <mergeCell ref="F7:K7"/>
    <mergeCell ref="L7:O7"/>
    <mergeCell ref="A1:O1"/>
    <mergeCell ref="A2:O2"/>
    <mergeCell ref="A3:O3"/>
    <mergeCell ref="A4:O4"/>
    <mergeCell ref="A5:D5"/>
    <mergeCell ref="F5:K5"/>
    <mergeCell ref="L5:O5"/>
  </mergeCell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:O1"/>
    </sheetView>
  </sheetViews>
  <sheetFormatPr defaultColWidth="9.140625" defaultRowHeight="12.75"/>
  <cols>
    <col min="1" max="3" width="1.7109375" style="3" customWidth="1"/>
    <col min="4" max="4" width="38.00390625" style="3" customWidth="1"/>
    <col min="5" max="11" width="9.140625" style="3" customWidth="1"/>
    <col min="12" max="12" width="10.57421875" style="3" customWidth="1"/>
    <col min="13" max="16384" width="9.140625" style="3" customWidth="1"/>
  </cols>
  <sheetData>
    <row r="1" spans="1:15" s="1" customFormat="1" ht="14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2.75">
      <c r="A2" s="85" t="s">
        <v>68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s="1" customFormat="1" ht="14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1" customFormat="1" ht="14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6" customFormat="1" ht="12.75">
      <c r="A5" s="88"/>
      <c r="B5" s="88"/>
      <c r="C5" s="88"/>
      <c r="D5" s="89"/>
      <c r="E5" s="5" t="s">
        <v>0</v>
      </c>
      <c r="F5" s="90" t="s">
        <v>1</v>
      </c>
      <c r="G5" s="91"/>
      <c r="H5" s="91"/>
      <c r="I5" s="91"/>
      <c r="J5" s="91"/>
      <c r="K5" s="92"/>
      <c r="L5" s="93" t="s">
        <v>2</v>
      </c>
      <c r="M5" s="94"/>
      <c r="N5" s="94"/>
      <c r="O5" s="94"/>
    </row>
    <row r="6" spans="1:15" s="6" customFormat="1" ht="12.75">
      <c r="A6" s="73"/>
      <c r="B6" s="73"/>
      <c r="C6" s="95"/>
      <c r="D6" s="96"/>
      <c r="E6" s="8"/>
      <c r="F6" s="81"/>
      <c r="G6" s="82"/>
      <c r="H6" s="82"/>
      <c r="I6" s="82"/>
      <c r="J6" s="82"/>
      <c r="K6" s="82"/>
      <c r="L6" s="83"/>
      <c r="M6" s="73"/>
      <c r="N6" s="73"/>
      <c r="O6" s="73"/>
    </row>
    <row r="7" spans="1:15" s="6" customFormat="1" ht="12.75">
      <c r="A7" s="73"/>
      <c r="B7" s="73"/>
      <c r="C7" s="73"/>
      <c r="D7" s="73"/>
      <c r="E7" s="9"/>
      <c r="F7" s="73"/>
      <c r="G7" s="73"/>
      <c r="H7" s="73"/>
      <c r="I7" s="73"/>
      <c r="J7" s="73"/>
      <c r="K7" s="73"/>
      <c r="L7" s="73"/>
      <c r="M7" s="95"/>
      <c r="N7" s="95"/>
      <c r="O7" s="95"/>
    </row>
    <row r="8" spans="1:15" s="6" customFormat="1" ht="12.75">
      <c r="A8" s="73"/>
      <c r="B8" s="73"/>
      <c r="C8" s="95"/>
      <c r="D8" s="95"/>
      <c r="E8" s="9"/>
      <c r="F8" s="73"/>
      <c r="G8" s="95"/>
      <c r="H8" s="95"/>
      <c r="I8" s="95"/>
      <c r="J8" s="95"/>
      <c r="K8" s="95"/>
      <c r="L8" s="10" t="s">
        <v>23</v>
      </c>
      <c r="M8" s="10" t="s">
        <v>24</v>
      </c>
      <c r="N8" s="10" t="s">
        <v>25</v>
      </c>
      <c r="O8" s="10" t="s">
        <v>26</v>
      </c>
    </row>
    <row r="9" spans="1:15" s="6" customFormat="1" ht="12.75">
      <c r="A9" s="75"/>
      <c r="B9" s="75"/>
      <c r="C9" s="79"/>
      <c r="D9" s="79"/>
      <c r="E9" s="11"/>
      <c r="F9" s="12">
        <v>1</v>
      </c>
      <c r="G9" s="12">
        <v>2</v>
      </c>
      <c r="H9" s="12">
        <v>3</v>
      </c>
      <c r="I9" s="12">
        <v>4</v>
      </c>
      <c r="J9" s="12">
        <v>5</v>
      </c>
      <c r="K9" s="12" t="s">
        <v>43</v>
      </c>
      <c r="L9" s="13">
        <v>1946</v>
      </c>
      <c r="M9" s="13">
        <v>1980</v>
      </c>
      <c r="N9" s="13">
        <v>2000</v>
      </c>
      <c r="O9" s="13">
        <v>2017</v>
      </c>
    </row>
    <row r="10" spans="1:15" s="15" customFormat="1" ht="11.25" customHeight="1">
      <c r="A10" s="40" t="s">
        <v>0</v>
      </c>
      <c r="B10" s="40"/>
      <c r="C10" s="40"/>
      <c r="D10" s="40"/>
      <c r="E10" s="14">
        <f>+F10+G10+H10+I10+J10+K10</f>
        <v>238791</v>
      </c>
      <c r="F10" s="14">
        <v>13355</v>
      </c>
      <c r="G10" s="14">
        <v>41597</v>
      </c>
      <c r="H10" s="14">
        <v>70586</v>
      </c>
      <c r="I10" s="14">
        <v>69465</v>
      </c>
      <c r="J10" s="14">
        <v>26510</v>
      </c>
      <c r="K10" s="14">
        <v>17278</v>
      </c>
      <c r="L10" s="14">
        <v>61165</v>
      </c>
      <c r="M10" s="14">
        <v>107094</v>
      </c>
      <c r="N10" s="14">
        <v>39765</v>
      </c>
      <c r="O10" s="14">
        <v>30767</v>
      </c>
    </row>
    <row r="11" spans="1:15" s="6" customFormat="1" ht="11.25" customHeight="1">
      <c r="A11" s="77" t="s">
        <v>74</v>
      </c>
      <c r="B11" s="77"/>
      <c r="C11" s="77"/>
      <c r="D11" s="77"/>
      <c r="E11" s="17"/>
      <c r="F11" s="18"/>
      <c r="G11" s="18"/>
      <c r="H11" s="18"/>
      <c r="I11" s="18"/>
      <c r="J11" s="18"/>
      <c r="K11" s="18"/>
      <c r="L11" s="19"/>
      <c r="M11" s="19"/>
      <c r="N11" s="19"/>
      <c r="O11" s="19"/>
    </row>
    <row r="12" spans="1:15" s="24" customFormat="1" ht="11.25" customHeight="1">
      <c r="A12" s="41"/>
      <c r="B12" s="20" t="s">
        <v>3</v>
      </c>
      <c r="C12" s="21"/>
      <c r="D12" s="21"/>
      <c r="E12" s="22">
        <f>+F12+G12+H12+I12+J12+K12</f>
        <v>22066</v>
      </c>
      <c r="F12" s="22">
        <v>1308</v>
      </c>
      <c r="G12" s="22">
        <v>4459</v>
      </c>
      <c r="H12" s="22">
        <v>6696</v>
      </c>
      <c r="I12" s="22">
        <v>5647</v>
      </c>
      <c r="J12" s="22">
        <v>2294</v>
      </c>
      <c r="K12" s="22">
        <v>1662</v>
      </c>
      <c r="L12" s="23">
        <v>22066</v>
      </c>
      <c r="M12" s="23" t="s">
        <v>4</v>
      </c>
      <c r="N12" s="23" t="s">
        <v>4</v>
      </c>
      <c r="O12" s="23" t="s">
        <v>4</v>
      </c>
    </row>
    <row r="13" spans="1:15" s="24" customFormat="1" ht="11.25" customHeight="1">
      <c r="A13" s="42"/>
      <c r="B13" s="20" t="s">
        <v>5</v>
      </c>
      <c r="C13" s="21"/>
      <c r="D13" s="21"/>
      <c r="E13" s="22">
        <f aca="true" t="shared" si="0" ref="E13:E21">+F13+G13+H13+I13+J13+K13</f>
        <v>39099</v>
      </c>
      <c r="F13" s="22">
        <v>1602</v>
      </c>
      <c r="G13" s="22">
        <v>7595</v>
      </c>
      <c r="H13" s="22">
        <v>12696</v>
      </c>
      <c r="I13" s="22">
        <v>9430</v>
      </c>
      <c r="J13" s="22">
        <v>4384</v>
      </c>
      <c r="K13" s="22">
        <v>3392</v>
      </c>
      <c r="L13" s="23">
        <v>39099</v>
      </c>
      <c r="M13" s="23" t="s">
        <v>4</v>
      </c>
      <c r="N13" s="23" t="s">
        <v>4</v>
      </c>
      <c r="O13" s="23" t="s">
        <v>4</v>
      </c>
    </row>
    <row r="14" spans="1:15" s="24" customFormat="1" ht="11.25" customHeight="1">
      <c r="A14" s="42"/>
      <c r="B14" s="20" t="s">
        <v>6</v>
      </c>
      <c r="C14" s="21"/>
      <c r="D14" s="21"/>
      <c r="E14" s="22">
        <f t="shared" si="0"/>
        <v>39456</v>
      </c>
      <c r="F14" s="22">
        <v>2265</v>
      </c>
      <c r="G14" s="22">
        <v>6743</v>
      </c>
      <c r="H14" s="22">
        <v>12507</v>
      </c>
      <c r="I14" s="22">
        <v>10727</v>
      </c>
      <c r="J14" s="22">
        <v>4200</v>
      </c>
      <c r="K14" s="22">
        <v>3014</v>
      </c>
      <c r="L14" s="23" t="s">
        <v>4</v>
      </c>
      <c r="M14" s="23">
        <v>39456</v>
      </c>
      <c r="N14" s="23" t="s">
        <v>4</v>
      </c>
      <c r="O14" s="23" t="s">
        <v>4</v>
      </c>
    </row>
    <row r="15" spans="1:15" s="24" customFormat="1" ht="11.25" customHeight="1">
      <c r="A15" s="42"/>
      <c r="B15" s="20" t="s">
        <v>7</v>
      </c>
      <c r="C15" s="21"/>
      <c r="D15" s="21"/>
      <c r="E15" s="22">
        <f t="shared" si="0"/>
        <v>35388</v>
      </c>
      <c r="F15" s="22">
        <v>2939</v>
      </c>
      <c r="G15" s="22">
        <v>6228</v>
      </c>
      <c r="H15" s="22">
        <v>11341</v>
      </c>
      <c r="I15" s="22">
        <v>9762</v>
      </c>
      <c r="J15" s="22">
        <v>3104</v>
      </c>
      <c r="K15" s="22">
        <v>2014</v>
      </c>
      <c r="L15" s="23" t="s">
        <v>4</v>
      </c>
      <c r="M15" s="23">
        <v>35388</v>
      </c>
      <c r="N15" s="23" t="s">
        <v>4</v>
      </c>
      <c r="O15" s="23" t="s">
        <v>4</v>
      </c>
    </row>
    <row r="16" spans="1:15" s="24" customFormat="1" ht="11.25" customHeight="1">
      <c r="A16" s="42"/>
      <c r="B16" s="20" t="s">
        <v>8</v>
      </c>
      <c r="C16" s="21"/>
      <c r="D16" s="21"/>
      <c r="E16" s="22">
        <f t="shared" si="0"/>
        <v>32250</v>
      </c>
      <c r="F16" s="22">
        <v>3006</v>
      </c>
      <c r="G16" s="22">
        <v>5888</v>
      </c>
      <c r="H16" s="22">
        <v>9893</v>
      </c>
      <c r="I16" s="22">
        <v>8534</v>
      </c>
      <c r="J16" s="22">
        <v>2974</v>
      </c>
      <c r="K16" s="22">
        <v>1955</v>
      </c>
      <c r="L16" s="23" t="s">
        <v>4</v>
      </c>
      <c r="M16" s="23">
        <v>32250</v>
      </c>
      <c r="N16" s="23" t="s">
        <v>4</v>
      </c>
      <c r="O16" s="23" t="s">
        <v>4</v>
      </c>
    </row>
    <row r="17" spans="1:15" s="24" customFormat="1" ht="11.25" customHeight="1">
      <c r="A17" s="42"/>
      <c r="B17" s="20" t="s">
        <v>9</v>
      </c>
      <c r="C17" s="21"/>
      <c r="D17" s="21"/>
      <c r="E17" s="22">
        <f t="shared" si="0"/>
        <v>24354</v>
      </c>
      <c r="F17" s="22">
        <v>1022</v>
      </c>
      <c r="G17" s="22">
        <v>3929</v>
      </c>
      <c r="H17" s="22">
        <v>5499</v>
      </c>
      <c r="I17" s="22">
        <v>8698</v>
      </c>
      <c r="J17" s="22">
        <v>3337</v>
      </c>
      <c r="K17" s="22">
        <v>1869</v>
      </c>
      <c r="L17" s="23" t="s">
        <v>4</v>
      </c>
      <c r="M17" s="23" t="s">
        <v>4</v>
      </c>
      <c r="N17" s="23">
        <v>24354</v>
      </c>
      <c r="O17" s="23" t="s">
        <v>4</v>
      </c>
    </row>
    <row r="18" spans="1:15" s="24" customFormat="1" ht="11.25" customHeight="1">
      <c r="A18" s="42"/>
      <c r="B18" s="20" t="s">
        <v>10</v>
      </c>
      <c r="C18" s="21"/>
      <c r="D18" s="21"/>
      <c r="E18" s="22">
        <f t="shared" si="0"/>
        <v>15411</v>
      </c>
      <c r="F18" s="22">
        <v>551</v>
      </c>
      <c r="G18" s="22">
        <v>2222</v>
      </c>
      <c r="H18" s="22">
        <v>4132</v>
      </c>
      <c r="I18" s="22">
        <v>5467</v>
      </c>
      <c r="J18" s="22">
        <v>1968</v>
      </c>
      <c r="K18" s="22">
        <v>1071</v>
      </c>
      <c r="L18" s="23" t="s">
        <v>4</v>
      </c>
      <c r="M18" s="23" t="s">
        <v>4</v>
      </c>
      <c r="N18" s="23">
        <v>15411</v>
      </c>
      <c r="O18" s="23" t="s">
        <v>4</v>
      </c>
    </row>
    <row r="19" spans="1:15" s="24" customFormat="1" ht="11.25" customHeight="1">
      <c r="A19" s="42"/>
      <c r="B19" s="20" t="s">
        <v>11</v>
      </c>
      <c r="C19" s="21"/>
      <c r="D19" s="21"/>
      <c r="E19" s="22">
        <f t="shared" si="0"/>
        <v>6115</v>
      </c>
      <c r="F19" s="22">
        <v>75</v>
      </c>
      <c r="G19" s="22">
        <v>559</v>
      </c>
      <c r="H19" s="22">
        <v>1005</v>
      </c>
      <c r="I19" s="22">
        <v>2611</v>
      </c>
      <c r="J19" s="22">
        <v>1244</v>
      </c>
      <c r="K19" s="22">
        <v>621</v>
      </c>
      <c r="L19" s="23" t="s">
        <v>4</v>
      </c>
      <c r="M19" s="23" t="s">
        <v>4</v>
      </c>
      <c r="N19" s="23" t="s">
        <v>4</v>
      </c>
      <c r="O19" s="23">
        <v>6115</v>
      </c>
    </row>
    <row r="20" spans="1:15" s="24" customFormat="1" ht="11.25" customHeight="1">
      <c r="A20" s="42"/>
      <c r="B20" s="20" t="s">
        <v>12</v>
      </c>
      <c r="C20" s="21"/>
      <c r="D20" s="21"/>
      <c r="E20" s="22">
        <f t="shared" si="0"/>
        <v>8988</v>
      </c>
      <c r="F20" s="22">
        <v>139</v>
      </c>
      <c r="G20" s="22">
        <v>1013</v>
      </c>
      <c r="H20" s="22">
        <v>2084</v>
      </c>
      <c r="I20" s="22">
        <v>3634</v>
      </c>
      <c r="J20" s="22">
        <v>1397</v>
      </c>
      <c r="K20" s="22">
        <v>721</v>
      </c>
      <c r="L20" s="23" t="s">
        <v>4</v>
      </c>
      <c r="M20" s="23" t="s">
        <v>4</v>
      </c>
      <c r="N20" s="23" t="s">
        <v>4</v>
      </c>
      <c r="O20" s="23">
        <v>8988</v>
      </c>
    </row>
    <row r="21" spans="1:15" s="24" customFormat="1" ht="11.25" customHeight="1">
      <c r="A21" s="42"/>
      <c r="B21" s="26" t="s">
        <v>62</v>
      </c>
      <c r="C21" s="27"/>
      <c r="D21" s="27"/>
      <c r="E21" s="28">
        <f t="shared" si="0"/>
        <v>15664</v>
      </c>
      <c r="F21" s="28">
        <v>448</v>
      </c>
      <c r="G21" s="28">
        <v>2961</v>
      </c>
      <c r="H21" s="28">
        <v>4733</v>
      </c>
      <c r="I21" s="28">
        <v>4955</v>
      </c>
      <c r="J21" s="28">
        <v>1608</v>
      </c>
      <c r="K21" s="28">
        <v>959</v>
      </c>
      <c r="L21" s="29" t="s">
        <v>4</v>
      </c>
      <c r="M21" s="29" t="s">
        <v>4</v>
      </c>
      <c r="N21" s="29" t="s">
        <v>4</v>
      </c>
      <c r="O21" s="29">
        <v>15664</v>
      </c>
    </row>
    <row r="22" spans="1:15" s="24" customFormat="1" ht="11.25" customHeight="1">
      <c r="A22" s="78" t="s">
        <v>85</v>
      </c>
      <c r="B22" s="78"/>
      <c r="C22" s="78"/>
      <c r="D22" s="7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s="24" customFormat="1" ht="11.25" customHeight="1">
      <c r="A23" s="42"/>
      <c r="B23" s="43" t="s">
        <v>76</v>
      </c>
      <c r="C23" s="43"/>
      <c r="D23" s="44"/>
      <c r="E23" s="31">
        <v>4294</v>
      </c>
      <c r="F23" s="31">
        <v>2754</v>
      </c>
      <c r="G23" s="31">
        <v>989</v>
      </c>
      <c r="H23" s="31">
        <v>318</v>
      </c>
      <c r="I23" s="31">
        <v>160</v>
      </c>
      <c r="J23" s="31">
        <v>46</v>
      </c>
      <c r="K23" s="31">
        <v>27</v>
      </c>
      <c r="L23" s="31">
        <v>1420</v>
      </c>
      <c r="M23" s="31">
        <v>2254</v>
      </c>
      <c r="N23" s="31">
        <v>444</v>
      </c>
      <c r="O23" s="31">
        <v>176</v>
      </c>
    </row>
    <row r="24" spans="1:15" s="24" customFormat="1" ht="11.25" customHeight="1">
      <c r="A24" s="42"/>
      <c r="B24" s="45" t="s">
        <v>77</v>
      </c>
      <c r="C24" s="46"/>
      <c r="D24" s="46"/>
      <c r="E24" s="31">
        <v>23368</v>
      </c>
      <c r="F24" s="31">
        <v>5779</v>
      </c>
      <c r="G24" s="31">
        <v>9741</v>
      </c>
      <c r="H24" s="31">
        <v>4800</v>
      </c>
      <c r="I24" s="31">
        <v>2174</v>
      </c>
      <c r="J24" s="31">
        <v>569</v>
      </c>
      <c r="K24" s="31">
        <v>305</v>
      </c>
      <c r="L24" s="31">
        <v>7590</v>
      </c>
      <c r="M24" s="31">
        <v>11710</v>
      </c>
      <c r="N24" s="31">
        <v>2859</v>
      </c>
      <c r="O24" s="31">
        <v>1209</v>
      </c>
    </row>
    <row r="25" spans="1:15" s="24" customFormat="1" ht="11.25" customHeight="1">
      <c r="A25" s="42"/>
      <c r="B25" s="45" t="s">
        <v>78</v>
      </c>
      <c r="C25" s="46"/>
      <c r="D25" s="46"/>
      <c r="E25" s="31">
        <v>44178</v>
      </c>
      <c r="F25" s="31">
        <v>2103</v>
      </c>
      <c r="G25" s="31">
        <v>18116</v>
      </c>
      <c r="H25" s="31">
        <v>15722</v>
      </c>
      <c r="I25" s="31">
        <v>5991</v>
      </c>
      <c r="J25" s="31">
        <v>1541</v>
      </c>
      <c r="K25" s="31">
        <v>705</v>
      </c>
      <c r="L25" s="31">
        <v>12122</v>
      </c>
      <c r="M25" s="31">
        <v>22067</v>
      </c>
      <c r="N25" s="31">
        <v>6577</v>
      </c>
      <c r="O25" s="31">
        <v>3412</v>
      </c>
    </row>
    <row r="26" spans="1:15" s="24" customFormat="1" ht="11.25" customHeight="1">
      <c r="A26" s="42"/>
      <c r="B26" s="45" t="s">
        <v>79</v>
      </c>
      <c r="C26" s="46"/>
      <c r="D26" s="46"/>
      <c r="E26" s="31">
        <v>69917</v>
      </c>
      <c r="F26" s="31">
        <v>1497</v>
      </c>
      <c r="G26" s="31">
        <v>8724</v>
      </c>
      <c r="H26" s="31">
        <v>33679</v>
      </c>
      <c r="I26" s="31">
        <v>20397</v>
      </c>
      <c r="J26" s="31">
        <v>4036</v>
      </c>
      <c r="K26" s="31">
        <v>1584</v>
      </c>
      <c r="L26" s="31">
        <v>17301</v>
      </c>
      <c r="M26" s="31">
        <v>34537</v>
      </c>
      <c r="N26" s="31">
        <v>11436</v>
      </c>
      <c r="O26" s="31">
        <v>6643</v>
      </c>
    </row>
    <row r="27" spans="1:15" s="24" customFormat="1" ht="11.25" customHeight="1">
      <c r="A27" s="42"/>
      <c r="B27" s="45" t="s">
        <v>80</v>
      </c>
      <c r="C27" s="46"/>
      <c r="D27" s="46"/>
      <c r="E27" s="31">
        <v>65114</v>
      </c>
      <c r="F27" s="31">
        <v>945</v>
      </c>
      <c r="G27" s="31">
        <v>3155</v>
      </c>
      <c r="H27" s="31">
        <v>13573</v>
      </c>
      <c r="I27" s="31">
        <v>31957</v>
      </c>
      <c r="J27" s="31">
        <v>11041</v>
      </c>
      <c r="K27" s="31">
        <v>4443</v>
      </c>
      <c r="L27" s="31">
        <v>15151</v>
      </c>
      <c r="M27" s="31">
        <v>25397</v>
      </c>
      <c r="N27" s="31">
        <v>12264</v>
      </c>
      <c r="O27" s="31">
        <v>12302</v>
      </c>
    </row>
    <row r="28" spans="1:15" s="24" customFormat="1" ht="11.25" customHeight="1">
      <c r="A28" s="42"/>
      <c r="B28" s="47" t="s">
        <v>81</v>
      </c>
      <c r="C28" s="35"/>
      <c r="D28" s="35"/>
      <c r="E28" s="32">
        <v>31920</v>
      </c>
      <c r="F28" s="32">
        <v>277</v>
      </c>
      <c r="G28" s="32">
        <v>872</v>
      </c>
      <c r="H28" s="32">
        <v>2494</v>
      </c>
      <c r="I28" s="32">
        <v>8786</v>
      </c>
      <c r="J28" s="32">
        <v>9277</v>
      </c>
      <c r="K28" s="32">
        <v>10214</v>
      </c>
      <c r="L28" s="32">
        <v>7581</v>
      </c>
      <c r="M28" s="32">
        <v>11129</v>
      </c>
      <c r="N28" s="32">
        <v>6185</v>
      </c>
      <c r="O28" s="32">
        <v>7025</v>
      </c>
    </row>
    <row r="29" spans="1:15" s="33" customFormat="1" ht="5.2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1:15" s="24" customFormat="1" ht="11.25" customHeight="1">
      <c r="A30" s="68" t="s">
        <v>63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</row>
    <row r="31" spans="1:15" s="33" customFormat="1" ht="5.25" customHeight="1">
      <c r="A31" s="70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</row>
    <row r="32" spans="1:15" s="24" customFormat="1" ht="11.25">
      <c r="A32" s="71" t="s">
        <v>20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1:15" s="33" customFormat="1" ht="5.2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5" s="24" customFormat="1" ht="11.25">
      <c r="A34" s="71" t="s">
        <v>61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1:15" s="24" customFormat="1" ht="11.25">
      <c r="A35" s="71" t="s">
        <v>22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</sheetData>
  <sheetProtection/>
  <mergeCells count="25">
    <mergeCell ref="A34:O34"/>
    <mergeCell ref="A35:O35"/>
    <mergeCell ref="A29:O29"/>
    <mergeCell ref="A32:O32"/>
    <mergeCell ref="A33:O33"/>
    <mergeCell ref="A8:D8"/>
    <mergeCell ref="F8:K8"/>
    <mergeCell ref="A9:D9"/>
    <mergeCell ref="A11:D11"/>
    <mergeCell ref="A22:D22"/>
    <mergeCell ref="A31:O31"/>
    <mergeCell ref="A30:O30"/>
    <mergeCell ref="A6:D6"/>
    <mergeCell ref="F6:K6"/>
    <mergeCell ref="L6:O6"/>
    <mergeCell ref="A7:D7"/>
    <mergeCell ref="F7:K7"/>
    <mergeCell ref="L7:O7"/>
    <mergeCell ref="A1:O1"/>
    <mergeCell ref="A2:O2"/>
    <mergeCell ref="A3:O3"/>
    <mergeCell ref="A4:O4"/>
    <mergeCell ref="A5:D5"/>
    <mergeCell ref="F5:K5"/>
    <mergeCell ref="L5:O5"/>
  </mergeCell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:O1"/>
    </sheetView>
  </sheetViews>
  <sheetFormatPr defaultColWidth="9.140625" defaultRowHeight="12.75"/>
  <cols>
    <col min="1" max="3" width="1.7109375" style="3" customWidth="1"/>
    <col min="4" max="4" width="38.00390625" style="3" customWidth="1"/>
    <col min="5" max="11" width="9.140625" style="3" customWidth="1"/>
    <col min="12" max="12" width="10.57421875" style="3" customWidth="1"/>
    <col min="13" max="16384" width="9.140625" style="3" customWidth="1"/>
  </cols>
  <sheetData>
    <row r="1" spans="1:15" s="1" customFormat="1" ht="14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2.75">
      <c r="A2" s="85" t="s">
        <v>69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s="1" customFormat="1" ht="14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1" customFormat="1" ht="14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6" customFormat="1" ht="12.75">
      <c r="A5" s="88"/>
      <c r="B5" s="88"/>
      <c r="C5" s="88"/>
      <c r="D5" s="89"/>
      <c r="E5" s="5" t="s">
        <v>0</v>
      </c>
      <c r="F5" s="90" t="s">
        <v>1</v>
      </c>
      <c r="G5" s="91"/>
      <c r="H5" s="91"/>
      <c r="I5" s="91"/>
      <c r="J5" s="91"/>
      <c r="K5" s="92"/>
      <c r="L5" s="93" t="s">
        <v>2</v>
      </c>
      <c r="M5" s="94"/>
      <c r="N5" s="94"/>
      <c r="O5" s="94"/>
    </row>
    <row r="6" spans="1:15" s="6" customFormat="1" ht="12.75">
      <c r="A6" s="73"/>
      <c r="B6" s="73"/>
      <c r="C6" s="95"/>
      <c r="D6" s="96"/>
      <c r="E6" s="8"/>
      <c r="F6" s="81"/>
      <c r="G6" s="82"/>
      <c r="H6" s="82"/>
      <c r="I6" s="82"/>
      <c r="J6" s="82"/>
      <c r="K6" s="82"/>
      <c r="L6" s="83"/>
      <c r="M6" s="73"/>
      <c r="N6" s="73"/>
      <c r="O6" s="73"/>
    </row>
    <row r="7" spans="1:15" s="6" customFormat="1" ht="12.75">
      <c r="A7" s="73"/>
      <c r="B7" s="73"/>
      <c r="C7" s="73"/>
      <c r="D7" s="73"/>
      <c r="E7" s="9"/>
      <c r="F7" s="73"/>
      <c r="G7" s="73"/>
      <c r="H7" s="73"/>
      <c r="I7" s="73"/>
      <c r="J7" s="73"/>
      <c r="K7" s="73"/>
      <c r="L7" s="73"/>
      <c r="M7" s="95"/>
      <c r="N7" s="95"/>
      <c r="O7" s="95"/>
    </row>
    <row r="8" spans="1:15" s="6" customFormat="1" ht="12.75">
      <c r="A8" s="73"/>
      <c r="B8" s="73"/>
      <c r="C8" s="95"/>
      <c r="D8" s="95"/>
      <c r="E8" s="9"/>
      <c r="F8" s="73"/>
      <c r="G8" s="95"/>
      <c r="H8" s="95"/>
      <c r="I8" s="95"/>
      <c r="J8" s="95"/>
      <c r="K8" s="95"/>
      <c r="L8" s="10" t="s">
        <v>23</v>
      </c>
      <c r="M8" s="10" t="s">
        <v>24</v>
      </c>
      <c r="N8" s="10" t="s">
        <v>25</v>
      </c>
      <c r="O8" s="10" t="s">
        <v>26</v>
      </c>
    </row>
    <row r="9" spans="1:15" s="6" customFormat="1" ht="12.75">
      <c r="A9" s="75"/>
      <c r="B9" s="75"/>
      <c r="C9" s="79"/>
      <c r="D9" s="79"/>
      <c r="E9" s="11"/>
      <c r="F9" s="12">
        <v>1</v>
      </c>
      <c r="G9" s="12">
        <v>2</v>
      </c>
      <c r="H9" s="12">
        <v>3</v>
      </c>
      <c r="I9" s="12">
        <v>4</v>
      </c>
      <c r="J9" s="12">
        <v>5</v>
      </c>
      <c r="K9" s="12" t="s">
        <v>43</v>
      </c>
      <c r="L9" s="13">
        <v>1946</v>
      </c>
      <c r="M9" s="13">
        <v>1980</v>
      </c>
      <c r="N9" s="13">
        <v>2000</v>
      </c>
      <c r="O9" s="13">
        <v>2016</v>
      </c>
    </row>
    <row r="10" spans="1:15" s="15" customFormat="1" ht="11.25" customHeight="1">
      <c r="A10" s="40" t="s">
        <v>0</v>
      </c>
      <c r="B10" s="40"/>
      <c r="C10" s="40"/>
      <c r="D10" s="40"/>
      <c r="E10" s="14">
        <v>236570</v>
      </c>
      <c r="F10" s="14">
        <v>13268</v>
      </c>
      <c r="G10" s="14">
        <v>41274</v>
      </c>
      <c r="H10" s="14">
        <v>69988</v>
      </c>
      <c r="I10" s="14">
        <v>68642</v>
      </c>
      <c r="J10" s="14">
        <v>26320</v>
      </c>
      <c r="K10" s="14">
        <v>17078</v>
      </c>
      <c r="L10" s="14">
        <v>61448</v>
      </c>
      <c r="M10" s="14">
        <v>106944</v>
      </c>
      <c r="N10" s="14">
        <v>39628</v>
      </c>
      <c r="O10" s="14">
        <v>28550</v>
      </c>
    </row>
    <row r="11" spans="1:15" s="6" customFormat="1" ht="11.25" customHeight="1">
      <c r="A11" s="77" t="s">
        <v>74</v>
      </c>
      <c r="B11" s="77"/>
      <c r="C11" s="77"/>
      <c r="D11" s="77"/>
      <c r="E11" s="17"/>
      <c r="F11" s="18"/>
      <c r="G11" s="18"/>
      <c r="H11" s="18"/>
      <c r="I11" s="18"/>
      <c r="J11" s="18"/>
      <c r="K11" s="18"/>
      <c r="L11" s="19"/>
      <c r="M11" s="19"/>
      <c r="N11" s="19"/>
      <c r="O11" s="19"/>
    </row>
    <row r="12" spans="1:15" s="24" customFormat="1" ht="11.25" customHeight="1">
      <c r="A12" s="41"/>
      <c r="B12" s="20" t="s">
        <v>3</v>
      </c>
      <c r="C12" s="21"/>
      <c r="D12" s="21"/>
      <c r="E12" s="22">
        <v>22395</v>
      </c>
      <c r="F12" s="22">
        <v>1320</v>
      </c>
      <c r="G12" s="22">
        <v>4614</v>
      </c>
      <c r="H12" s="22">
        <v>6844</v>
      </c>
      <c r="I12" s="22">
        <v>5663</v>
      </c>
      <c r="J12" s="22">
        <v>2298</v>
      </c>
      <c r="K12" s="22">
        <v>1656</v>
      </c>
      <c r="L12" s="23">
        <v>22395</v>
      </c>
      <c r="M12" s="23" t="s">
        <v>4</v>
      </c>
      <c r="N12" s="23" t="s">
        <v>4</v>
      </c>
      <c r="O12" s="23" t="s">
        <v>4</v>
      </c>
    </row>
    <row r="13" spans="1:15" s="24" customFormat="1" ht="11.25" customHeight="1">
      <c r="A13" s="42"/>
      <c r="B13" s="20" t="s">
        <v>5</v>
      </c>
      <c r="C13" s="21"/>
      <c r="D13" s="21"/>
      <c r="E13" s="22">
        <v>39053</v>
      </c>
      <c r="F13" s="22">
        <v>1619</v>
      </c>
      <c r="G13" s="22">
        <v>7626</v>
      </c>
      <c r="H13" s="22">
        <v>12680</v>
      </c>
      <c r="I13" s="22">
        <v>9379</v>
      </c>
      <c r="J13" s="22">
        <v>4371</v>
      </c>
      <c r="K13" s="22">
        <v>3378</v>
      </c>
      <c r="L13" s="23">
        <v>39053</v>
      </c>
      <c r="M13" s="23" t="s">
        <v>4</v>
      </c>
      <c r="N13" s="23" t="s">
        <v>4</v>
      </c>
      <c r="O13" s="23" t="s">
        <v>4</v>
      </c>
    </row>
    <row r="14" spans="1:15" s="24" customFormat="1" ht="11.25" customHeight="1">
      <c r="A14" s="42"/>
      <c r="B14" s="20" t="s">
        <v>6</v>
      </c>
      <c r="C14" s="21"/>
      <c r="D14" s="21"/>
      <c r="E14" s="22">
        <v>39502</v>
      </c>
      <c r="F14" s="22">
        <v>2255</v>
      </c>
      <c r="G14" s="22">
        <v>6752</v>
      </c>
      <c r="H14" s="22">
        <v>12584</v>
      </c>
      <c r="I14" s="22">
        <v>10715</v>
      </c>
      <c r="J14" s="22">
        <v>4197</v>
      </c>
      <c r="K14" s="22">
        <v>2999</v>
      </c>
      <c r="L14" s="23" t="s">
        <v>4</v>
      </c>
      <c r="M14" s="23">
        <v>39502</v>
      </c>
      <c r="N14" s="23" t="s">
        <v>4</v>
      </c>
      <c r="O14" s="23" t="s">
        <v>4</v>
      </c>
    </row>
    <row r="15" spans="1:15" s="24" customFormat="1" ht="11.25" customHeight="1">
      <c r="A15" s="42"/>
      <c r="B15" s="20" t="s">
        <v>7</v>
      </c>
      <c r="C15" s="21"/>
      <c r="D15" s="21"/>
      <c r="E15" s="22">
        <v>35394</v>
      </c>
      <c r="F15" s="22">
        <v>2952</v>
      </c>
      <c r="G15" s="22">
        <v>6255</v>
      </c>
      <c r="H15" s="22">
        <v>11360</v>
      </c>
      <c r="I15" s="22">
        <v>9752</v>
      </c>
      <c r="J15" s="22">
        <v>3100</v>
      </c>
      <c r="K15" s="22">
        <v>1975</v>
      </c>
      <c r="L15" s="23" t="s">
        <v>4</v>
      </c>
      <c r="M15" s="23">
        <v>35394</v>
      </c>
      <c r="N15" s="23" t="s">
        <v>4</v>
      </c>
      <c r="O15" s="23" t="s">
        <v>4</v>
      </c>
    </row>
    <row r="16" spans="1:15" s="24" customFormat="1" ht="11.25" customHeight="1">
      <c r="A16" s="42"/>
      <c r="B16" s="20" t="s">
        <v>8</v>
      </c>
      <c r="C16" s="21"/>
      <c r="D16" s="21"/>
      <c r="E16" s="22">
        <v>32048</v>
      </c>
      <c r="F16" s="22">
        <v>2977</v>
      </c>
      <c r="G16" s="22">
        <v>5858</v>
      </c>
      <c r="H16" s="22">
        <v>9835</v>
      </c>
      <c r="I16" s="22">
        <v>8488</v>
      </c>
      <c r="J16" s="22">
        <v>2973</v>
      </c>
      <c r="K16" s="22">
        <v>1917</v>
      </c>
      <c r="L16" s="23" t="s">
        <v>4</v>
      </c>
      <c r="M16" s="23">
        <v>32048</v>
      </c>
      <c r="N16" s="23" t="s">
        <v>4</v>
      </c>
      <c r="O16" s="23" t="s">
        <v>4</v>
      </c>
    </row>
    <row r="17" spans="1:15" s="24" customFormat="1" ht="11.25" customHeight="1">
      <c r="A17" s="42"/>
      <c r="B17" s="20" t="s">
        <v>9</v>
      </c>
      <c r="C17" s="21"/>
      <c r="D17" s="21"/>
      <c r="E17" s="22">
        <v>24278</v>
      </c>
      <c r="F17" s="22">
        <v>1046</v>
      </c>
      <c r="G17" s="22">
        <v>3937</v>
      </c>
      <c r="H17" s="22">
        <v>5472</v>
      </c>
      <c r="I17" s="22">
        <v>8643</v>
      </c>
      <c r="J17" s="22">
        <v>3330</v>
      </c>
      <c r="K17" s="22">
        <v>1850</v>
      </c>
      <c r="L17" s="23" t="s">
        <v>4</v>
      </c>
      <c r="M17" s="23" t="s">
        <v>4</v>
      </c>
      <c r="N17" s="23">
        <v>24278</v>
      </c>
      <c r="O17" s="23" t="s">
        <v>4</v>
      </c>
    </row>
    <row r="18" spans="1:15" s="24" customFormat="1" ht="11.25" customHeight="1">
      <c r="A18" s="42"/>
      <c r="B18" s="20" t="s">
        <v>10</v>
      </c>
      <c r="C18" s="21"/>
      <c r="D18" s="21"/>
      <c r="E18" s="22">
        <v>15350</v>
      </c>
      <c r="F18" s="22">
        <v>550</v>
      </c>
      <c r="G18" s="22">
        <v>2223</v>
      </c>
      <c r="H18" s="22">
        <v>4114</v>
      </c>
      <c r="I18" s="22">
        <v>5446</v>
      </c>
      <c r="J18" s="22">
        <v>1972</v>
      </c>
      <c r="K18" s="22">
        <v>1045</v>
      </c>
      <c r="L18" s="23" t="s">
        <v>4</v>
      </c>
      <c r="M18" s="23" t="s">
        <v>4</v>
      </c>
      <c r="N18" s="23">
        <v>15350</v>
      </c>
      <c r="O18" s="23" t="s">
        <v>4</v>
      </c>
    </row>
    <row r="19" spans="1:15" s="24" customFormat="1" ht="11.25" customHeight="1">
      <c r="A19" s="42"/>
      <c r="B19" s="20" t="s">
        <v>11</v>
      </c>
      <c r="C19" s="21"/>
      <c r="D19" s="21"/>
      <c r="E19" s="22">
        <v>6104</v>
      </c>
      <c r="F19" s="22">
        <v>77</v>
      </c>
      <c r="G19" s="22">
        <v>565</v>
      </c>
      <c r="H19" s="22">
        <v>1007</v>
      </c>
      <c r="I19" s="22">
        <v>2598</v>
      </c>
      <c r="J19" s="22">
        <v>1238</v>
      </c>
      <c r="K19" s="22">
        <v>619</v>
      </c>
      <c r="L19" s="23" t="s">
        <v>4</v>
      </c>
      <c r="M19" s="23" t="s">
        <v>4</v>
      </c>
      <c r="N19" s="23" t="s">
        <v>4</v>
      </c>
      <c r="O19" s="23">
        <v>6104</v>
      </c>
    </row>
    <row r="20" spans="1:15" s="24" customFormat="1" ht="11.25" customHeight="1">
      <c r="A20" s="42"/>
      <c r="B20" s="20" t="s">
        <v>12</v>
      </c>
      <c r="C20" s="21"/>
      <c r="D20" s="21"/>
      <c r="E20" s="22">
        <v>8956</v>
      </c>
      <c r="F20" s="22">
        <v>135</v>
      </c>
      <c r="G20" s="22">
        <v>1005</v>
      </c>
      <c r="H20" s="22">
        <v>2070</v>
      </c>
      <c r="I20" s="22">
        <v>3632</v>
      </c>
      <c r="J20" s="22">
        <v>1398</v>
      </c>
      <c r="K20" s="22">
        <v>716</v>
      </c>
      <c r="L20" s="23" t="s">
        <v>4</v>
      </c>
      <c r="M20" s="23" t="s">
        <v>4</v>
      </c>
      <c r="N20" s="23" t="s">
        <v>4</v>
      </c>
      <c r="O20" s="23">
        <v>8956</v>
      </c>
    </row>
    <row r="21" spans="1:15" s="24" customFormat="1" ht="11.25" customHeight="1">
      <c r="A21" s="42"/>
      <c r="B21" s="26" t="s">
        <v>60</v>
      </c>
      <c r="C21" s="27"/>
      <c r="D21" s="27"/>
      <c r="E21" s="28">
        <v>13490</v>
      </c>
      <c r="F21" s="28">
        <v>337</v>
      </c>
      <c r="G21" s="28">
        <v>2439</v>
      </c>
      <c r="H21" s="28">
        <v>4022</v>
      </c>
      <c r="I21" s="28">
        <v>4326</v>
      </c>
      <c r="J21" s="28">
        <v>1443</v>
      </c>
      <c r="K21" s="28">
        <v>923</v>
      </c>
      <c r="L21" s="29" t="s">
        <v>4</v>
      </c>
      <c r="M21" s="29" t="s">
        <v>4</v>
      </c>
      <c r="N21" s="29" t="s">
        <v>4</v>
      </c>
      <c r="O21" s="29">
        <v>13490</v>
      </c>
    </row>
    <row r="22" spans="1:15" s="24" customFormat="1" ht="11.25" customHeight="1">
      <c r="A22" s="78" t="s">
        <v>85</v>
      </c>
      <c r="B22" s="78"/>
      <c r="C22" s="78"/>
      <c r="D22" s="7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s="24" customFormat="1" ht="11.25" customHeight="1">
      <c r="A23" s="42"/>
      <c r="B23" s="43" t="s">
        <v>76</v>
      </c>
      <c r="C23" s="43"/>
      <c r="D23" s="44"/>
      <c r="E23" s="31">
        <v>4294</v>
      </c>
      <c r="F23" s="31">
        <v>2741</v>
      </c>
      <c r="G23" s="31">
        <v>984</v>
      </c>
      <c r="H23" s="31">
        <v>318</v>
      </c>
      <c r="I23" s="31">
        <v>178</v>
      </c>
      <c r="J23" s="31">
        <v>51</v>
      </c>
      <c r="K23" s="31">
        <v>22</v>
      </c>
      <c r="L23" s="31">
        <v>1417</v>
      </c>
      <c r="M23" s="31">
        <v>2280</v>
      </c>
      <c r="N23" s="31">
        <v>457</v>
      </c>
      <c r="O23" s="31">
        <v>140</v>
      </c>
    </row>
    <row r="24" spans="1:15" s="24" customFormat="1" ht="11.25" customHeight="1">
      <c r="A24" s="42"/>
      <c r="B24" s="45" t="s">
        <v>77</v>
      </c>
      <c r="C24" s="46"/>
      <c r="D24" s="46"/>
      <c r="E24" s="31">
        <v>22986</v>
      </c>
      <c r="F24" s="31">
        <v>5673</v>
      </c>
      <c r="G24" s="31">
        <v>9602</v>
      </c>
      <c r="H24" s="31">
        <v>4741</v>
      </c>
      <c r="I24" s="31">
        <v>2161</v>
      </c>
      <c r="J24" s="31">
        <v>566</v>
      </c>
      <c r="K24" s="31">
        <v>243</v>
      </c>
      <c r="L24" s="31">
        <v>7582</v>
      </c>
      <c r="M24" s="31">
        <v>11597</v>
      </c>
      <c r="N24" s="31">
        <v>2808</v>
      </c>
      <c r="O24" s="31">
        <v>999</v>
      </c>
    </row>
    <row r="25" spans="1:15" s="24" customFormat="1" ht="11.25" customHeight="1">
      <c r="A25" s="42"/>
      <c r="B25" s="45" t="s">
        <v>78</v>
      </c>
      <c r="C25" s="46"/>
      <c r="D25" s="46"/>
      <c r="E25" s="31">
        <v>43633</v>
      </c>
      <c r="F25" s="31">
        <v>1995</v>
      </c>
      <c r="G25" s="31">
        <v>17848</v>
      </c>
      <c r="H25" s="31">
        <v>15674</v>
      </c>
      <c r="I25" s="31">
        <v>5940</v>
      </c>
      <c r="J25" s="31">
        <v>1517</v>
      </c>
      <c r="K25" s="31">
        <v>659</v>
      </c>
      <c r="L25" s="31">
        <v>12187</v>
      </c>
      <c r="M25" s="31">
        <v>22015</v>
      </c>
      <c r="N25" s="31">
        <v>6484</v>
      </c>
      <c r="O25" s="31">
        <v>2947</v>
      </c>
    </row>
    <row r="26" spans="1:15" s="24" customFormat="1" ht="11.25" customHeight="1">
      <c r="A26" s="42"/>
      <c r="B26" s="45" t="s">
        <v>79</v>
      </c>
      <c r="C26" s="46"/>
      <c r="D26" s="46"/>
      <c r="E26" s="31">
        <v>69238</v>
      </c>
      <c r="F26" s="31">
        <v>1614</v>
      </c>
      <c r="G26" s="31">
        <v>8623</v>
      </c>
      <c r="H26" s="31">
        <v>33194</v>
      </c>
      <c r="I26" s="31">
        <v>20243</v>
      </c>
      <c r="J26" s="31">
        <v>3991</v>
      </c>
      <c r="K26" s="31">
        <v>1573</v>
      </c>
      <c r="L26" s="31">
        <v>17330</v>
      </c>
      <c r="M26" s="31">
        <v>34554</v>
      </c>
      <c r="N26" s="31">
        <v>11312</v>
      </c>
      <c r="O26" s="31">
        <v>6042</v>
      </c>
    </row>
    <row r="27" spans="1:15" s="24" customFormat="1" ht="11.25" customHeight="1">
      <c r="A27" s="42"/>
      <c r="B27" s="45" t="s">
        <v>80</v>
      </c>
      <c r="C27" s="46"/>
      <c r="D27" s="46"/>
      <c r="E27" s="31">
        <v>64243</v>
      </c>
      <c r="F27" s="31">
        <v>976</v>
      </c>
      <c r="G27" s="31">
        <v>3192</v>
      </c>
      <c r="H27" s="31">
        <v>13316</v>
      </c>
      <c r="I27" s="31">
        <v>31299</v>
      </c>
      <c r="J27" s="31">
        <v>11027</v>
      </c>
      <c r="K27" s="31">
        <v>4433</v>
      </c>
      <c r="L27" s="31">
        <v>15108</v>
      </c>
      <c r="M27" s="31">
        <v>25304</v>
      </c>
      <c r="N27" s="31">
        <v>12189</v>
      </c>
      <c r="O27" s="31">
        <v>11642</v>
      </c>
    </row>
    <row r="28" spans="1:15" s="24" customFormat="1" ht="11.25" customHeight="1">
      <c r="A28" s="42"/>
      <c r="B28" s="47" t="s">
        <v>81</v>
      </c>
      <c r="C28" s="35"/>
      <c r="D28" s="35"/>
      <c r="E28" s="32">
        <v>32176</v>
      </c>
      <c r="F28" s="32">
        <v>269</v>
      </c>
      <c r="G28" s="32">
        <v>1025</v>
      </c>
      <c r="H28" s="32">
        <v>2745</v>
      </c>
      <c r="I28" s="32">
        <v>8821</v>
      </c>
      <c r="J28" s="32">
        <v>9168</v>
      </c>
      <c r="K28" s="32">
        <v>10148</v>
      </c>
      <c r="L28" s="32">
        <v>7824</v>
      </c>
      <c r="M28" s="32">
        <v>11194</v>
      </c>
      <c r="N28" s="32">
        <v>6378</v>
      </c>
      <c r="O28" s="32">
        <v>6780</v>
      </c>
    </row>
    <row r="29" spans="1:15" s="33" customFormat="1" ht="5.2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1:15" s="24" customFormat="1" ht="11.25" customHeight="1">
      <c r="A30" s="68" t="s">
        <v>58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</row>
    <row r="31" spans="1:15" s="33" customFormat="1" ht="5.25" customHeight="1">
      <c r="A31" s="70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</row>
    <row r="32" spans="1:15" s="24" customFormat="1" ht="11.25">
      <c r="A32" s="71" t="s">
        <v>20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</row>
    <row r="33" spans="1:15" s="33" customFormat="1" ht="5.25" customHeigh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5" s="24" customFormat="1" ht="11.25">
      <c r="A34" s="71" t="s">
        <v>59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  <row r="35" spans="1:15" s="24" customFormat="1" ht="11.25">
      <c r="A35" s="71" t="s">
        <v>22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</sheetData>
  <sheetProtection/>
  <mergeCells count="25">
    <mergeCell ref="A1:O1"/>
    <mergeCell ref="A2:O2"/>
    <mergeCell ref="A3:O3"/>
    <mergeCell ref="A4:O4"/>
    <mergeCell ref="A5:D5"/>
    <mergeCell ref="F5:K5"/>
    <mergeCell ref="L5:O5"/>
    <mergeCell ref="A9:D9"/>
    <mergeCell ref="A11:D11"/>
    <mergeCell ref="A30:O30"/>
    <mergeCell ref="A34:O34"/>
    <mergeCell ref="A31:O31"/>
    <mergeCell ref="A35:O35"/>
    <mergeCell ref="A29:O29"/>
    <mergeCell ref="A32:O32"/>
    <mergeCell ref="A33:O33"/>
    <mergeCell ref="A22:D22"/>
    <mergeCell ref="F6:K6"/>
    <mergeCell ref="L6:O6"/>
    <mergeCell ref="A7:D7"/>
    <mergeCell ref="F7:K7"/>
    <mergeCell ref="L7:O7"/>
    <mergeCell ref="A8:D8"/>
    <mergeCell ref="A6:D6"/>
    <mergeCell ref="F8:K8"/>
  </mergeCell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4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:O1"/>
    </sheetView>
  </sheetViews>
  <sheetFormatPr defaultColWidth="9.140625" defaultRowHeight="12.75"/>
  <cols>
    <col min="1" max="3" width="1.7109375" style="3" customWidth="1"/>
    <col min="4" max="4" width="38.00390625" style="3" customWidth="1"/>
    <col min="5" max="11" width="9.140625" style="3" customWidth="1"/>
    <col min="12" max="12" width="10.57421875" style="3" customWidth="1"/>
    <col min="13" max="16384" width="9.140625" style="3" customWidth="1"/>
  </cols>
  <sheetData>
    <row r="1" spans="1:15" s="1" customFormat="1" ht="14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2.75">
      <c r="A2" s="85" t="s">
        <v>54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s="1" customFormat="1" ht="14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1" customFormat="1" ht="14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6" customFormat="1" ht="12.75">
      <c r="A5" s="88"/>
      <c r="B5" s="88"/>
      <c r="C5" s="88"/>
      <c r="D5" s="89"/>
      <c r="E5" s="5" t="s">
        <v>0</v>
      </c>
      <c r="F5" s="90" t="s">
        <v>1</v>
      </c>
      <c r="G5" s="91"/>
      <c r="H5" s="91"/>
      <c r="I5" s="91"/>
      <c r="J5" s="91"/>
      <c r="K5" s="92"/>
      <c r="L5" s="93" t="s">
        <v>2</v>
      </c>
      <c r="M5" s="94"/>
      <c r="N5" s="94"/>
      <c r="O5" s="94"/>
    </row>
    <row r="6" spans="1:15" s="6" customFormat="1" ht="12.75">
      <c r="A6" s="73"/>
      <c r="B6" s="73"/>
      <c r="C6" s="95"/>
      <c r="D6" s="96"/>
      <c r="E6" s="8"/>
      <c r="F6" s="81"/>
      <c r="G6" s="82"/>
      <c r="H6" s="82"/>
      <c r="I6" s="82"/>
      <c r="J6" s="82"/>
      <c r="K6" s="82"/>
      <c r="L6" s="83"/>
      <c r="M6" s="73"/>
      <c r="N6" s="73"/>
      <c r="O6" s="73"/>
    </row>
    <row r="7" spans="1:15" s="6" customFormat="1" ht="12.75">
      <c r="A7" s="73"/>
      <c r="B7" s="73"/>
      <c r="C7" s="73"/>
      <c r="D7" s="73"/>
      <c r="E7" s="9"/>
      <c r="F7" s="73"/>
      <c r="G7" s="73"/>
      <c r="H7" s="73"/>
      <c r="I7" s="73"/>
      <c r="J7" s="73"/>
      <c r="K7" s="73"/>
      <c r="L7" s="73"/>
      <c r="M7" s="95"/>
      <c r="N7" s="95"/>
      <c r="O7" s="95"/>
    </row>
    <row r="8" spans="1:15" s="6" customFormat="1" ht="12.75">
      <c r="A8" s="73"/>
      <c r="B8" s="73"/>
      <c r="C8" s="95"/>
      <c r="D8" s="95"/>
      <c r="E8" s="9"/>
      <c r="F8" s="73"/>
      <c r="G8" s="95"/>
      <c r="H8" s="95"/>
      <c r="I8" s="95"/>
      <c r="J8" s="95"/>
      <c r="K8" s="95"/>
      <c r="L8" s="10" t="s">
        <v>23</v>
      </c>
      <c r="M8" s="10" t="s">
        <v>24</v>
      </c>
      <c r="N8" s="10" t="s">
        <v>25</v>
      </c>
      <c r="O8" s="10" t="s">
        <v>26</v>
      </c>
    </row>
    <row r="9" spans="1:15" s="6" customFormat="1" ht="12.75">
      <c r="A9" s="75"/>
      <c r="B9" s="75"/>
      <c r="C9" s="79"/>
      <c r="D9" s="79"/>
      <c r="E9" s="11"/>
      <c r="F9" s="12">
        <v>1</v>
      </c>
      <c r="G9" s="12">
        <v>2</v>
      </c>
      <c r="H9" s="12">
        <v>3</v>
      </c>
      <c r="I9" s="12">
        <v>4</v>
      </c>
      <c r="J9" s="12">
        <v>5</v>
      </c>
      <c r="K9" s="12" t="s">
        <v>43</v>
      </c>
      <c r="L9" s="13">
        <v>1946</v>
      </c>
      <c r="M9" s="13">
        <v>1980</v>
      </c>
      <c r="N9" s="13">
        <v>2000</v>
      </c>
      <c r="O9" s="13">
        <v>2015</v>
      </c>
    </row>
    <row r="10" spans="1:15" s="15" customFormat="1" ht="11.25">
      <c r="A10" s="40" t="s">
        <v>0</v>
      </c>
      <c r="B10" s="40"/>
      <c r="C10" s="40"/>
      <c r="D10" s="40"/>
      <c r="E10" s="14">
        <v>231549</v>
      </c>
      <c r="F10" s="14">
        <v>13411</v>
      </c>
      <c r="G10" s="14">
        <v>39765</v>
      </c>
      <c r="H10" s="14">
        <v>67877</v>
      </c>
      <c r="I10" s="14">
        <v>67584</v>
      </c>
      <c r="J10" s="14">
        <v>25992</v>
      </c>
      <c r="K10" s="14">
        <v>16920</v>
      </c>
      <c r="L10" s="14">
        <v>59705</v>
      </c>
      <c r="M10" s="14">
        <v>106393</v>
      </c>
      <c r="N10" s="14">
        <v>39420</v>
      </c>
      <c r="O10" s="14">
        <v>26031</v>
      </c>
    </row>
    <row r="11" spans="1:15" s="6" customFormat="1" ht="12" customHeight="1">
      <c r="A11" s="77" t="s">
        <v>74</v>
      </c>
      <c r="B11" s="77"/>
      <c r="C11" s="77"/>
      <c r="D11" s="77"/>
      <c r="E11" s="17"/>
      <c r="F11" s="18"/>
      <c r="G11" s="18"/>
      <c r="H11" s="18"/>
      <c r="I11" s="18"/>
      <c r="J11" s="18"/>
      <c r="K11" s="18"/>
      <c r="L11" s="19"/>
      <c r="M11" s="19"/>
      <c r="N11" s="19"/>
      <c r="O11" s="19"/>
    </row>
    <row r="12" spans="1:15" s="24" customFormat="1" ht="11.25">
      <c r="A12" s="41"/>
      <c r="B12" s="20" t="s">
        <v>3</v>
      </c>
      <c r="C12" s="21"/>
      <c r="D12" s="21"/>
      <c r="E12" s="22">
        <v>20978</v>
      </c>
      <c r="F12" s="22">
        <v>1287</v>
      </c>
      <c r="G12" s="22">
        <v>4081</v>
      </c>
      <c r="H12" s="22">
        <v>6292</v>
      </c>
      <c r="I12" s="22">
        <v>5472</v>
      </c>
      <c r="J12" s="22">
        <v>2231</v>
      </c>
      <c r="K12" s="22">
        <v>1615</v>
      </c>
      <c r="L12" s="23">
        <v>20978</v>
      </c>
      <c r="M12" s="23" t="s">
        <v>4</v>
      </c>
      <c r="N12" s="23" t="s">
        <v>4</v>
      </c>
      <c r="O12" s="23" t="s">
        <v>4</v>
      </c>
    </row>
    <row r="13" spans="1:15" s="24" customFormat="1" ht="11.25">
      <c r="A13" s="42"/>
      <c r="B13" s="20" t="s">
        <v>5</v>
      </c>
      <c r="C13" s="21"/>
      <c r="D13" s="21"/>
      <c r="E13" s="22">
        <v>38727</v>
      </c>
      <c r="F13" s="22">
        <v>1818</v>
      </c>
      <c r="G13" s="22">
        <v>7477</v>
      </c>
      <c r="H13" s="22">
        <v>12342</v>
      </c>
      <c r="I13" s="22">
        <v>9328</v>
      </c>
      <c r="J13" s="22">
        <v>4377</v>
      </c>
      <c r="K13" s="22">
        <v>3385</v>
      </c>
      <c r="L13" s="23">
        <v>38727</v>
      </c>
      <c r="M13" s="23" t="s">
        <v>4</v>
      </c>
      <c r="N13" s="23" t="s">
        <v>4</v>
      </c>
      <c r="O13" s="23" t="s">
        <v>4</v>
      </c>
    </row>
    <row r="14" spans="1:15" s="24" customFormat="1" ht="11.25">
      <c r="A14" s="42"/>
      <c r="B14" s="20" t="s">
        <v>6</v>
      </c>
      <c r="C14" s="21"/>
      <c r="D14" s="21"/>
      <c r="E14" s="22">
        <v>39322</v>
      </c>
      <c r="F14" s="22">
        <v>2299</v>
      </c>
      <c r="G14" s="22">
        <v>6713</v>
      </c>
      <c r="H14" s="22">
        <v>12421</v>
      </c>
      <c r="I14" s="22">
        <v>10683</v>
      </c>
      <c r="J14" s="22">
        <v>4172</v>
      </c>
      <c r="K14" s="22">
        <v>3034</v>
      </c>
      <c r="L14" s="23" t="s">
        <v>4</v>
      </c>
      <c r="M14" s="23">
        <v>39322</v>
      </c>
      <c r="N14" s="23" t="s">
        <v>4</v>
      </c>
      <c r="O14" s="23" t="s">
        <v>4</v>
      </c>
    </row>
    <row r="15" spans="1:15" s="24" customFormat="1" ht="11.25">
      <c r="A15" s="42"/>
      <c r="B15" s="20" t="s">
        <v>7</v>
      </c>
      <c r="C15" s="21"/>
      <c r="D15" s="21"/>
      <c r="E15" s="22">
        <v>35193</v>
      </c>
      <c r="F15" s="22">
        <v>2966</v>
      </c>
      <c r="G15" s="22">
        <v>6169</v>
      </c>
      <c r="H15" s="22">
        <v>11301</v>
      </c>
      <c r="I15" s="22">
        <v>9727</v>
      </c>
      <c r="J15" s="22">
        <v>3072</v>
      </c>
      <c r="K15" s="22">
        <v>1958</v>
      </c>
      <c r="L15" s="23" t="s">
        <v>4</v>
      </c>
      <c r="M15" s="23">
        <v>35193</v>
      </c>
      <c r="N15" s="23" t="s">
        <v>4</v>
      </c>
      <c r="O15" s="23" t="s">
        <v>4</v>
      </c>
    </row>
    <row r="16" spans="1:15" s="24" customFormat="1" ht="11.25">
      <c r="A16" s="42"/>
      <c r="B16" s="20" t="s">
        <v>8</v>
      </c>
      <c r="C16" s="21"/>
      <c r="D16" s="21"/>
      <c r="E16" s="22">
        <v>31878</v>
      </c>
      <c r="F16" s="22">
        <v>2975</v>
      </c>
      <c r="G16" s="22">
        <v>5821</v>
      </c>
      <c r="H16" s="22">
        <v>9744</v>
      </c>
      <c r="I16" s="22">
        <v>8441</v>
      </c>
      <c r="J16" s="22">
        <v>2966</v>
      </c>
      <c r="K16" s="22">
        <v>1931</v>
      </c>
      <c r="L16" s="23" t="s">
        <v>4</v>
      </c>
      <c r="M16" s="23">
        <v>31878</v>
      </c>
      <c r="N16" s="23" t="s">
        <v>4</v>
      </c>
      <c r="O16" s="23" t="s">
        <v>4</v>
      </c>
    </row>
    <row r="17" spans="1:15" s="24" customFormat="1" ht="11.25">
      <c r="A17" s="42"/>
      <c r="B17" s="20" t="s">
        <v>9</v>
      </c>
      <c r="C17" s="21"/>
      <c r="D17" s="21"/>
      <c r="E17" s="22">
        <v>24147</v>
      </c>
      <c r="F17" s="22">
        <v>1054</v>
      </c>
      <c r="G17" s="22">
        <v>3894</v>
      </c>
      <c r="H17" s="22">
        <v>5416</v>
      </c>
      <c r="I17" s="22">
        <v>8617</v>
      </c>
      <c r="J17" s="22">
        <v>3315</v>
      </c>
      <c r="K17" s="22">
        <v>1851</v>
      </c>
      <c r="L17" s="23" t="s">
        <v>4</v>
      </c>
      <c r="M17" s="23" t="s">
        <v>4</v>
      </c>
      <c r="N17" s="23">
        <v>24147</v>
      </c>
      <c r="O17" s="23" t="s">
        <v>4</v>
      </c>
    </row>
    <row r="18" spans="1:15" s="24" customFormat="1" ht="11.25">
      <c r="A18" s="42"/>
      <c r="B18" s="20" t="s">
        <v>10</v>
      </c>
      <c r="C18" s="21"/>
      <c r="D18" s="21"/>
      <c r="E18" s="22">
        <v>15273</v>
      </c>
      <c r="F18" s="22">
        <v>542</v>
      </c>
      <c r="G18" s="22">
        <v>2190</v>
      </c>
      <c r="H18" s="22">
        <v>4072</v>
      </c>
      <c r="I18" s="22">
        <v>5445</v>
      </c>
      <c r="J18" s="22">
        <v>1966</v>
      </c>
      <c r="K18" s="22">
        <v>1058</v>
      </c>
      <c r="L18" s="23" t="s">
        <v>4</v>
      </c>
      <c r="M18" s="23" t="s">
        <v>4</v>
      </c>
      <c r="N18" s="23">
        <v>15273</v>
      </c>
      <c r="O18" s="23" t="s">
        <v>4</v>
      </c>
    </row>
    <row r="19" spans="1:15" s="24" customFormat="1" ht="11.25">
      <c r="A19" s="42"/>
      <c r="B19" s="20" t="s">
        <v>11</v>
      </c>
      <c r="C19" s="21"/>
      <c r="D19" s="21"/>
      <c r="E19" s="22">
        <v>6081</v>
      </c>
      <c r="F19" s="22">
        <v>75</v>
      </c>
      <c r="G19" s="22">
        <v>563</v>
      </c>
      <c r="H19" s="22">
        <v>1002</v>
      </c>
      <c r="I19" s="22">
        <v>2588</v>
      </c>
      <c r="J19" s="22">
        <v>1239</v>
      </c>
      <c r="K19" s="22">
        <v>614</v>
      </c>
      <c r="L19" s="23" t="s">
        <v>4</v>
      </c>
      <c r="M19" s="23" t="s">
        <v>4</v>
      </c>
      <c r="N19" s="23" t="s">
        <v>4</v>
      </c>
      <c r="O19" s="23">
        <v>6081</v>
      </c>
    </row>
    <row r="20" spans="1:15" s="24" customFormat="1" ht="11.25">
      <c r="A20" s="42"/>
      <c r="B20" s="20" t="s">
        <v>12</v>
      </c>
      <c r="C20" s="21"/>
      <c r="D20" s="21"/>
      <c r="E20" s="22">
        <v>8950</v>
      </c>
      <c r="F20" s="22">
        <v>136</v>
      </c>
      <c r="G20" s="22">
        <v>1001</v>
      </c>
      <c r="H20" s="22">
        <v>2074</v>
      </c>
      <c r="I20" s="22">
        <v>3628</v>
      </c>
      <c r="J20" s="22">
        <v>1400</v>
      </c>
      <c r="K20" s="22">
        <v>711</v>
      </c>
      <c r="L20" s="23" t="s">
        <v>4</v>
      </c>
      <c r="M20" s="23" t="s">
        <v>4</v>
      </c>
      <c r="N20" s="23" t="s">
        <v>4</v>
      </c>
      <c r="O20" s="23">
        <v>8950</v>
      </c>
    </row>
    <row r="21" spans="1:15" s="24" customFormat="1" ht="11.25">
      <c r="A21" s="42"/>
      <c r="B21" s="26" t="s">
        <v>55</v>
      </c>
      <c r="C21" s="27"/>
      <c r="D21" s="27"/>
      <c r="E21" s="28">
        <v>11000</v>
      </c>
      <c r="F21" s="28">
        <v>259</v>
      </c>
      <c r="G21" s="28">
        <v>1856</v>
      </c>
      <c r="H21" s="28">
        <v>3213</v>
      </c>
      <c r="I21" s="28">
        <v>3655</v>
      </c>
      <c r="J21" s="28">
        <v>1254</v>
      </c>
      <c r="K21" s="28">
        <v>763</v>
      </c>
      <c r="L21" s="29" t="s">
        <v>4</v>
      </c>
      <c r="M21" s="29" t="s">
        <v>4</v>
      </c>
      <c r="N21" s="29" t="s">
        <v>4</v>
      </c>
      <c r="O21" s="29">
        <v>11000</v>
      </c>
    </row>
    <row r="22" spans="1:15" s="24" customFormat="1" ht="11.25" customHeight="1">
      <c r="A22" s="78" t="s">
        <v>85</v>
      </c>
      <c r="B22" s="78"/>
      <c r="C22" s="78"/>
      <c r="D22" s="7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s="24" customFormat="1" ht="11.25" customHeight="1">
      <c r="A23" s="42"/>
      <c r="B23" s="43" t="s">
        <v>76</v>
      </c>
      <c r="C23" s="43"/>
      <c r="D23" s="44"/>
      <c r="E23" s="31">
        <v>4247</v>
      </c>
      <c r="F23" s="31">
        <v>2742</v>
      </c>
      <c r="G23" s="31">
        <v>966</v>
      </c>
      <c r="H23" s="31">
        <v>289</v>
      </c>
      <c r="I23" s="31">
        <v>167</v>
      </c>
      <c r="J23" s="31">
        <v>41</v>
      </c>
      <c r="K23" s="31">
        <v>42</v>
      </c>
      <c r="L23" s="31">
        <v>1414</v>
      </c>
      <c r="M23" s="31">
        <v>2264</v>
      </c>
      <c r="N23" s="31">
        <v>450</v>
      </c>
      <c r="O23" s="31">
        <v>119</v>
      </c>
    </row>
    <row r="24" spans="1:15" s="24" customFormat="1" ht="11.25" customHeight="1">
      <c r="A24" s="42"/>
      <c r="B24" s="45" t="s">
        <v>77</v>
      </c>
      <c r="C24" s="46"/>
      <c r="D24" s="46"/>
      <c r="E24" s="31">
        <v>22483</v>
      </c>
      <c r="F24" s="31">
        <v>5676</v>
      </c>
      <c r="G24" s="31">
        <v>9258</v>
      </c>
      <c r="H24" s="31">
        <v>4551</v>
      </c>
      <c r="I24" s="31">
        <v>2168</v>
      </c>
      <c r="J24" s="31">
        <v>553</v>
      </c>
      <c r="K24" s="31">
        <v>277</v>
      </c>
      <c r="L24" s="31">
        <v>7264</v>
      </c>
      <c r="M24" s="31">
        <v>11377</v>
      </c>
      <c r="N24" s="31">
        <v>2926</v>
      </c>
      <c r="O24" s="31">
        <v>916</v>
      </c>
    </row>
    <row r="25" spans="1:15" s="24" customFormat="1" ht="11.25" customHeight="1">
      <c r="A25" s="42"/>
      <c r="B25" s="45" t="s">
        <v>78</v>
      </c>
      <c r="C25" s="46"/>
      <c r="D25" s="46"/>
      <c r="E25" s="31">
        <v>42592</v>
      </c>
      <c r="F25" s="31">
        <v>2085</v>
      </c>
      <c r="G25" s="31">
        <v>17124</v>
      </c>
      <c r="H25" s="31">
        <v>15323</v>
      </c>
      <c r="I25" s="31">
        <v>5872</v>
      </c>
      <c r="J25" s="31">
        <v>1541</v>
      </c>
      <c r="K25" s="31">
        <v>647</v>
      </c>
      <c r="L25" s="31">
        <v>11944</v>
      </c>
      <c r="M25" s="31">
        <v>21826</v>
      </c>
      <c r="N25" s="31">
        <v>6380</v>
      </c>
      <c r="O25" s="31">
        <v>2442</v>
      </c>
    </row>
    <row r="26" spans="1:15" s="24" customFormat="1" ht="11.25" customHeight="1">
      <c r="A26" s="42"/>
      <c r="B26" s="45" t="s">
        <v>79</v>
      </c>
      <c r="C26" s="46"/>
      <c r="D26" s="46"/>
      <c r="E26" s="31">
        <v>68186</v>
      </c>
      <c r="F26" s="31">
        <v>1613</v>
      </c>
      <c r="G26" s="31">
        <v>8389</v>
      </c>
      <c r="H26" s="31">
        <v>32348</v>
      </c>
      <c r="I26" s="31">
        <v>20215</v>
      </c>
      <c r="J26" s="31">
        <v>4037</v>
      </c>
      <c r="K26" s="31">
        <v>1584</v>
      </c>
      <c r="L26" s="31">
        <v>16945</v>
      </c>
      <c r="M26" s="31">
        <v>34523</v>
      </c>
      <c r="N26" s="31">
        <v>11327</v>
      </c>
      <c r="O26" s="31">
        <v>5391</v>
      </c>
    </row>
    <row r="27" spans="1:15" s="24" customFormat="1" ht="11.25" customHeight="1">
      <c r="A27" s="42"/>
      <c r="B27" s="45" t="s">
        <v>80</v>
      </c>
      <c r="C27" s="46"/>
      <c r="D27" s="46"/>
      <c r="E27" s="31">
        <v>62866</v>
      </c>
      <c r="F27" s="31">
        <v>988</v>
      </c>
      <c r="G27" s="31">
        <v>3107</v>
      </c>
      <c r="H27" s="31">
        <v>12753</v>
      </c>
      <c r="I27" s="31">
        <v>30696</v>
      </c>
      <c r="J27" s="31">
        <v>10905</v>
      </c>
      <c r="K27" s="31">
        <v>4417</v>
      </c>
      <c r="L27" s="31">
        <v>14710</v>
      </c>
      <c r="M27" s="31">
        <v>25285</v>
      </c>
      <c r="N27" s="31">
        <v>12065</v>
      </c>
      <c r="O27" s="31">
        <v>10806</v>
      </c>
    </row>
    <row r="28" spans="1:15" s="24" customFormat="1" ht="11.25" customHeight="1">
      <c r="A28" s="42"/>
      <c r="B28" s="47" t="s">
        <v>81</v>
      </c>
      <c r="C28" s="35"/>
      <c r="D28" s="35"/>
      <c r="E28" s="32">
        <v>31175</v>
      </c>
      <c r="F28" s="32">
        <v>307</v>
      </c>
      <c r="G28" s="32">
        <v>921</v>
      </c>
      <c r="H28" s="32">
        <v>2613</v>
      </c>
      <c r="I28" s="32">
        <v>8466</v>
      </c>
      <c r="J28" s="32">
        <v>8915</v>
      </c>
      <c r="K28" s="32">
        <v>9953</v>
      </c>
      <c r="L28" s="32">
        <v>7428</v>
      </c>
      <c r="M28" s="32">
        <v>11118</v>
      </c>
      <c r="N28" s="32">
        <v>6272</v>
      </c>
      <c r="O28" s="32">
        <v>6357</v>
      </c>
    </row>
    <row r="29" spans="1:15" s="24" customFormat="1" ht="12.75">
      <c r="A29" s="78"/>
      <c r="B29" s="78"/>
      <c r="C29" s="78"/>
      <c r="D29" s="79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s="24" customFormat="1" ht="10.5" customHeight="1">
      <c r="A30" s="49" t="s">
        <v>42</v>
      </c>
      <c r="B30" s="41"/>
      <c r="C30" s="50"/>
      <c r="D30" s="50"/>
      <c r="E30" s="28">
        <v>228986</v>
      </c>
      <c r="F30" s="28">
        <v>13151</v>
      </c>
      <c r="G30" s="28">
        <v>38814</v>
      </c>
      <c r="H30" s="28">
        <v>67026</v>
      </c>
      <c r="I30" s="28">
        <v>67270</v>
      </c>
      <c r="J30" s="28">
        <v>25870</v>
      </c>
      <c r="K30" s="28">
        <v>16855</v>
      </c>
      <c r="L30" s="28">
        <v>57659</v>
      </c>
      <c r="M30" s="28">
        <v>105958</v>
      </c>
      <c r="N30" s="28">
        <v>39340</v>
      </c>
      <c r="O30" s="41">
        <v>26029</v>
      </c>
    </row>
    <row r="31" spans="1:15" s="24" customFormat="1" ht="12.75" customHeight="1">
      <c r="A31" s="78" t="s">
        <v>13</v>
      </c>
      <c r="B31" s="78"/>
      <c r="C31" s="78"/>
      <c r="D31" s="78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7" s="24" customFormat="1" ht="12.75">
      <c r="A32" s="42"/>
      <c r="B32" s="101" t="s">
        <v>45</v>
      </c>
      <c r="C32" s="102"/>
      <c r="D32" s="102"/>
      <c r="E32" s="22">
        <v>230633</v>
      </c>
      <c r="F32" s="22">
        <v>13305</v>
      </c>
      <c r="G32" s="22">
        <v>39407</v>
      </c>
      <c r="H32" s="22">
        <v>67601</v>
      </c>
      <c r="I32" s="22">
        <v>67458</v>
      </c>
      <c r="J32" s="22">
        <v>25958</v>
      </c>
      <c r="K32" s="22">
        <v>16904</v>
      </c>
      <c r="L32" s="22">
        <v>58923</v>
      </c>
      <c r="M32" s="22">
        <v>106275</v>
      </c>
      <c r="N32" s="22">
        <v>39407</v>
      </c>
      <c r="O32" s="22">
        <v>26028</v>
      </c>
      <c r="Q32" s="52"/>
    </row>
    <row r="33" spans="1:17" s="24" customFormat="1" ht="12.75">
      <c r="A33" s="42"/>
      <c r="B33" s="41"/>
      <c r="C33" s="101" t="s">
        <v>14</v>
      </c>
      <c r="D33" s="102"/>
      <c r="E33" s="22">
        <v>20159</v>
      </c>
      <c r="F33" s="22">
        <v>852</v>
      </c>
      <c r="G33" s="22">
        <v>4705</v>
      </c>
      <c r="H33" s="22">
        <v>7382</v>
      </c>
      <c r="I33" s="22">
        <v>4328</v>
      </c>
      <c r="J33" s="22">
        <v>1751</v>
      </c>
      <c r="K33" s="22">
        <v>1141</v>
      </c>
      <c r="L33" s="22">
        <v>12597</v>
      </c>
      <c r="M33" s="22">
        <v>6862</v>
      </c>
      <c r="N33" s="22">
        <v>564</v>
      </c>
      <c r="O33" s="22">
        <v>136</v>
      </c>
      <c r="Q33" s="52"/>
    </row>
    <row r="34" spans="1:15" s="24" customFormat="1" ht="11.25">
      <c r="A34" s="42"/>
      <c r="B34" s="42"/>
      <c r="C34" s="41"/>
      <c r="D34" s="53" t="s">
        <v>27</v>
      </c>
      <c r="E34" s="22">
        <v>1541</v>
      </c>
      <c r="F34" s="22">
        <v>58</v>
      </c>
      <c r="G34" s="22">
        <v>264</v>
      </c>
      <c r="H34" s="22">
        <v>525</v>
      </c>
      <c r="I34" s="22">
        <v>413</v>
      </c>
      <c r="J34" s="22">
        <v>166</v>
      </c>
      <c r="K34" s="22">
        <v>115</v>
      </c>
      <c r="L34" s="22">
        <v>954</v>
      </c>
      <c r="M34" s="22">
        <v>554</v>
      </c>
      <c r="N34" s="22">
        <v>33</v>
      </c>
      <c r="O34" s="54">
        <v>0</v>
      </c>
    </row>
    <row r="35" spans="1:15" s="24" customFormat="1" ht="11.25">
      <c r="A35" s="42"/>
      <c r="B35" s="42"/>
      <c r="C35" s="42"/>
      <c r="D35" s="53" t="s">
        <v>28</v>
      </c>
      <c r="E35" s="22">
        <v>4</v>
      </c>
      <c r="F35" s="22">
        <v>0</v>
      </c>
      <c r="G35" s="22">
        <v>1</v>
      </c>
      <c r="H35" s="22">
        <v>3</v>
      </c>
      <c r="I35" s="22">
        <v>0</v>
      </c>
      <c r="J35" s="22">
        <v>0</v>
      </c>
      <c r="K35" s="22">
        <v>0</v>
      </c>
      <c r="L35" s="22">
        <v>1</v>
      </c>
      <c r="M35" s="22">
        <v>3</v>
      </c>
      <c r="N35" s="22">
        <v>0</v>
      </c>
      <c r="O35" s="54">
        <v>0</v>
      </c>
    </row>
    <row r="36" spans="1:15" s="24" customFormat="1" ht="11.25">
      <c r="A36" s="42"/>
      <c r="B36" s="42"/>
      <c r="C36" s="42"/>
      <c r="D36" s="53" t="s">
        <v>29</v>
      </c>
      <c r="E36" s="22">
        <v>924</v>
      </c>
      <c r="F36" s="22">
        <v>45</v>
      </c>
      <c r="G36" s="22">
        <v>268</v>
      </c>
      <c r="H36" s="22">
        <v>353</v>
      </c>
      <c r="I36" s="22">
        <v>164</v>
      </c>
      <c r="J36" s="22">
        <v>55</v>
      </c>
      <c r="K36" s="22">
        <v>39</v>
      </c>
      <c r="L36" s="22">
        <v>535</v>
      </c>
      <c r="M36" s="22">
        <v>365</v>
      </c>
      <c r="N36" s="22">
        <v>24</v>
      </c>
      <c r="O36" s="54">
        <v>0</v>
      </c>
    </row>
    <row r="37" spans="1:15" s="24" customFormat="1" ht="11.25">
      <c r="A37" s="42"/>
      <c r="B37" s="42"/>
      <c r="C37" s="42"/>
      <c r="D37" s="53" t="s">
        <v>30</v>
      </c>
      <c r="E37" s="22">
        <v>7643</v>
      </c>
      <c r="F37" s="22">
        <v>237</v>
      </c>
      <c r="G37" s="22">
        <v>1349</v>
      </c>
      <c r="H37" s="22">
        <v>2719</v>
      </c>
      <c r="I37" s="22">
        <v>2001</v>
      </c>
      <c r="J37" s="22">
        <v>800</v>
      </c>
      <c r="K37" s="22">
        <v>537</v>
      </c>
      <c r="L37" s="22">
        <v>3734</v>
      </c>
      <c r="M37" s="22">
        <v>3643</v>
      </c>
      <c r="N37" s="22">
        <v>259</v>
      </c>
      <c r="O37" s="54">
        <v>7</v>
      </c>
    </row>
    <row r="38" spans="1:15" s="24" customFormat="1" ht="11.25">
      <c r="A38" s="42"/>
      <c r="B38" s="42"/>
      <c r="C38" s="42"/>
      <c r="D38" s="53" t="s">
        <v>31</v>
      </c>
      <c r="E38" s="22">
        <v>9882</v>
      </c>
      <c r="F38" s="22">
        <v>503</v>
      </c>
      <c r="G38" s="22">
        <v>2797</v>
      </c>
      <c r="H38" s="22">
        <v>3736</v>
      </c>
      <c r="I38" s="22">
        <v>1713</v>
      </c>
      <c r="J38" s="22">
        <v>698</v>
      </c>
      <c r="K38" s="22">
        <v>435</v>
      </c>
      <c r="L38" s="22">
        <v>7287</v>
      </c>
      <c r="M38" s="22">
        <v>2231</v>
      </c>
      <c r="N38" s="22">
        <v>239</v>
      </c>
      <c r="O38" s="54">
        <v>125</v>
      </c>
    </row>
    <row r="39" spans="1:15" s="24" customFormat="1" ht="11.25">
      <c r="A39" s="42"/>
      <c r="B39" s="42"/>
      <c r="C39" s="55"/>
      <c r="D39" s="53" t="s">
        <v>32</v>
      </c>
      <c r="E39" s="22">
        <v>165</v>
      </c>
      <c r="F39" s="22">
        <v>9</v>
      </c>
      <c r="G39" s="22">
        <v>26</v>
      </c>
      <c r="H39" s="22">
        <v>46</v>
      </c>
      <c r="I39" s="22">
        <v>37</v>
      </c>
      <c r="J39" s="22">
        <v>32</v>
      </c>
      <c r="K39" s="22">
        <v>15</v>
      </c>
      <c r="L39" s="22">
        <v>86</v>
      </c>
      <c r="M39" s="22">
        <v>66</v>
      </c>
      <c r="N39" s="22">
        <v>9</v>
      </c>
      <c r="O39" s="54">
        <v>4</v>
      </c>
    </row>
    <row r="40" spans="1:15" s="24" customFormat="1" ht="11.25">
      <c r="A40" s="42"/>
      <c r="B40" s="42"/>
      <c r="C40" s="56" t="s">
        <v>15</v>
      </c>
      <c r="D40" s="56"/>
      <c r="E40" s="22">
        <v>8238</v>
      </c>
      <c r="F40" s="22">
        <v>563</v>
      </c>
      <c r="G40" s="22">
        <v>1753</v>
      </c>
      <c r="H40" s="22">
        <v>2688</v>
      </c>
      <c r="I40" s="22">
        <v>2295</v>
      </c>
      <c r="J40" s="22">
        <v>640</v>
      </c>
      <c r="K40" s="22">
        <v>299</v>
      </c>
      <c r="L40" s="22">
        <v>3289</v>
      </c>
      <c r="M40" s="22">
        <v>3325</v>
      </c>
      <c r="N40" s="22">
        <v>1287</v>
      </c>
      <c r="O40" s="22">
        <v>337</v>
      </c>
    </row>
    <row r="41" spans="1:15" s="24" customFormat="1" ht="11.25">
      <c r="A41" s="42"/>
      <c r="B41" s="42"/>
      <c r="C41" s="41"/>
      <c r="D41" s="53" t="s">
        <v>27</v>
      </c>
      <c r="E41" s="22">
        <v>1746</v>
      </c>
      <c r="F41" s="22">
        <v>137</v>
      </c>
      <c r="G41" s="22">
        <v>331</v>
      </c>
      <c r="H41" s="22">
        <v>607</v>
      </c>
      <c r="I41" s="22">
        <v>480</v>
      </c>
      <c r="J41" s="22">
        <v>132</v>
      </c>
      <c r="K41" s="22">
        <v>59</v>
      </c>
      <c r="L41" s="22">
        <v>683</v>
      </c>
      <c r="M41" s="22">
        <v>759</v>
      </c>
      <c r="N41" s="22">
        <v>245</v>
      </c>
      <c r="O41" s="54">
        <v>59</v>
      </c>
    </row>
    <row r="42" spans="1:15" s="24" customFormat="1" ht="11.25">
      <c r="A42" s="42"/>
      <c r="B42" s="42"/>
      <c r="C42" s="42"/>
      <c r="D42" s="53" t="s">
        <v>28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54">
        <v>0</v>
      </c>
    </row>
    <row r="43" spans="1:15" s="24" customFormat="1" ht="11.25">
      <c r="A43" s="42"/>
      <c r="B43" s="42"/>
      <c r="C43" s="42"/>
      <c r="D43" s="53" t="s">
        <v>29</v>
      </c>
      <c r="E43" s="22">
        <v>873</v>
      </c>
      <c r="F43" s="22">
        <v>29</v>
      </c>
      <c r="G43" s="22">
        <v>116</v>
      </c>
      <c r="H43" s="22">
        <v>274</v>
      </c>
      <c r="I43" s="22">
        <v>297</v>
      </c>
      <c r="J43" s="22">
        <v>107</v>
      </c>
      <c r="K43" s="22">
        <v>50</v>
      </c>
      <c r="L43" s="22">
        <v>316</v>
      </c>
      <c r="M43" s="22">
        <v>140</v>
      </c>
      <c r="N43" s="22">
        <v>270</v>
      </c>
      <c r="O43" s="54">
        <v>147</v>
      </c>
    </row>
    <row r="44" spans="1:15" s="24" customFormat="1" ht="11.25">
      <c r="A44" s="42"/>
      <c r="B44" s="42"/>
      <c r="C44" s="42"/>
      <c r="D44" s="53" t="s">
        <v>33</v>
      </c>
      <c r="E44" s="22">
        <v>5020</v>
      </c>
      <c r="F44" s="22">
        <v>377</v>
      </c>
      <c r="G44" s="22">
        <v>1176</v>
      </c>
      <c r="H44" s="22">
        <v>1639</v>
      </c>
      <c r="I44" s="22">
        <v>1316</v>
      </c>
      <c r="J44" s="22">
        <v>347</v>
      </c>
      <c r="K44" s="22">
        <v>165</v>
      </c>
      <c r="L44" s="22">
        <v>2069</v>
      </c>
      <c r="M44" s="22">
        <v>2235</v>
      </c>
      <c r="N44" s="22">
        <v>699</v>
      </c>
      <c r="O44" s="54">
        <v>17</v>
      </c>
    </row>
    <row r="45" spans="1:15" s="24" customFormat="1" ht="11.25">
      <c r="A45" s="42"/>
      <c r="B45" s="42"/>
      <c r="C45" s="42"/>
      <c r="D45" s="53" t="s">
        <v>31</v>
      </c>
      <c r="E45" s="22">
        <v>191</v>
      </c>
      <c r="F45" s="22">
        <v>2</v>
      </c>
      <c r="G45" s="22">
        <v>41</v>
      </c>
      <c r="H45" s="22">
        <v>63</v>
      </c>
      <c r="I45" s="22">
        <v>63</v>
      </c>
      <c r="J45" s="22">
        <v>17</v>
      </c>
      <c r="K45" s="22">
        <v>5</v>
      </c>
      <c r="L45" s="22">
        <v>125</v>
      </c>
      <c r="M45" s="22">
        <v>55</v>
      </c>
      <c r="N45" s="22">
        <v>9</v>
      </c>
      <c r="O45" s="54">
        <v>2</v>
      </c>
    </row>
    <row r="46" spans="1:15" s="24" customFormat="1" ht="11.25">
      <c r="A46" s="42"/>
      <c r="B46" s="42"/>
      <c r="C46" s="55"/>
      <c r="D46" s="53" t="s">
        <v>32</v>
      </c>
      <c r="E46" s="22">
        <v>408</v>
      </c>
      <c r="F46" s="22">
        <v>18</v>
      </c>
      <c r="G46" s="22">
        <v>89</v>
      </c>
      <c r="H46" s="22">
        <v>105</v>
      </c>
      <c r="I46" s="22">
        <v>139</v>
      </c>
      <c r="J46" s="22">
        <v>37</v>
      </c>
      <c r="K46" s="22">
        <v>20</v>
      </c>
      <c r="L46" s="22">
        <v>96</v>
      </c>
      <c r="M46" s="22">
        <v>136</v>
      </c>
      <c r="N46" s="22">
        <v>64</v>
      </c>
      <c r="O46" s="54">
        <v>112</v>
      </c>
    </row>
    <row r="47" spans="1:15" s="24" customFormat="1" ht="11.25" customHeight="1">
      <c r="A47" s="42"/>
      <c r="B47" s="42"/>
      <c r="C47" s="77" t="s">
        <v>16</v>
      </c>
      <c r="D47" s="77"/>
      <c r="E47" s="22">
        <v>188746</v>
      </c>
      <c r="F47" s="22">
        <v>10787</v>
      </c>
      <c r="G47" s="22">
        <v>30122</v>
      </c>
      <c r="H47" s="22">
        <v>53278</v>
      </c>
      <c r="I47" s="22">
        <v>56966</v>
      </c>
      <c r="J47" s="22">
        <v>22589</v>
      </c>
      <c r="K47" s="22">
        <v>15004</v>
      </c>
      <c r="L47" s="22">
        <v>41381</v>
      </c>
      <c r="M47" s="22">
        <v>90041</v>
      </c>
      <c r="N47" s="22">
        <v>33013</v>
      </c>
      <c r="O47" s="22">
        <v>24311</v>
      </c>
    </row>
    <row r="48" spans="1:15" s="24" customFormat="1" ht="11.25">
      <c r="A48" s="42"/>
      <c r="B48" s="42"/>
      <c r="C48" s="57"/>
      <c r="D48" s="53" t="s">
        <v>27</v>
      </c>
      <c r="E48" s="22">
        <v>127001</v>
      </c>
      <c r="F48" s="22">
        <v>8779</v>
      </c>
      <c r="G48" s="22">
        <v>21177</v>
      </c>
      <c r="H48" s="22">
        <v>36724</v>
      </c>
      <c r="I48" s="22">
        <v>37244</v>
      </c>
      <c r="J48" s="22">
        <v>13989</v>
      </c>
      <c r="K48" s="22">
        <v>9088</v>
      </c>
      <c r="L48" s="22">
        <v>27013</v>
      </c>
      <c r="M48" s="22">
        <v>72984</v>
      </c>
      <c r="N48" s="22">
        <v>20809</v>
      </c>
      <c r="O48" s="23">
        <v>6195</v>
      </c>
    </row>
    <row r="49" spans="1:15" s="24" customFormat="1" ht="11.25">
      <c r="A49" s="42"/>
      <c r="B49" s="42"/>
      <c r="C49" s="58"/>
      <c r="D49" s="53" t="s">
        <v>28</v>
      </c>
      <c r="E49" s="22">
        <v>10</v>
      </c>
      <c r="F49" s="22">
        <v>2</v>
      </c>
      <c r="G49" s="22">
        <v>1</v>
      </c>
      <c r="H49" s="22">
        <v>4</v>
      </c>
      <c r="I49" s="22">
        <v>3</v>
      </c>
      <c r="J49" s="22">
        <v>0</v>
      </c>
      <c r="K49" s="22">
        <v>0</v>
      </c>
      <c r="L49" s="22">
        <v>1</v>
      </c>
      <c r="M49" s="22">
        <v>7</v>
      </c>
      <c r="N49" s="22">
        <v>1</v>
      </c>
      <c r="O49" s="54">
        <v>1</v>
      </c>
    </row>
    <row r="50" spans="1:15" s="24" customFormat="1" ht="11.25">
      <c r="A50" s="42"/>
      <c r="B50" s="42"/>
      <c r="C50" s="58"/>
      <c r="D50" s="53" t="s">
        <v>29</v>
      </c>
      <c r="E50" s="22">
        <v>16195</v>
      </c>
      <c r="F50" s="22">
        <v>784</v>
      </c>
      <c r="G50" s="22">
        <v>2704</v>
      </c>
      <c r="H50" s="22">
        <v>4501</v>
      </c>
      <c r="I50" s="22">
        <v>5041</v>
      </c>
      <c r="J50" s="22">
        <v>1945</v>
      </c>
      <c r="K50" s="22">
        <v>1220</v>
      </c>
      <c r="L50" s="22">
        <v>2645</v>
      </c>
      <c r="M50" s="22">
        <v>3987</v>
      </c>
      <c r="N50" s="22">
        <v>4930</v>
      </c>
      <c r="O50" s="23">
        <v>4633</v>
      </c>
    </row>
    <row r="51" spans="1:15" s="24" customFormat="1" ht="11.25">
      <c r="A51" s="42"/>
      <c r="B51" s="42"/>
      <c r="C51" s="58"/>
      <c r="D51" s="53" t="s">
        <v>33</v>
      </c>
      <c r="E51" s="22">
        <v>22859</v>
      </c>
      <c r="F51" s="22">
        <v>634</v>
      </c>
      <c r="G51" s="22">
        <v>3112</v>
      </c>
      <c r="H51" s="22">
        <v>6460</v>
      </c>
      <c r="I51" s="22">
        <v>7214</v>
      </c>
      <c r="J51" s="22">
        <v>3260</v>
      </c>
      <c r="K51" s="22">
        <v>2179</v>
      </c>
      <c r="L51" s="22">
        <v>8139</v>
      </c>
      <c r="M51" s="22">
        <v>9448</v>
      </c>
      <c r="N51" s="22">
        <v>4666</v>
      </c>
      <c r="O51" s="54">
        <v>606</v>
      </c>
    </row>
    <row r="52" spans="1:15" s="24" customFormat="1" ht="11.25">
      <c r="A52" s="42"/>
      <c r="B52" s="42"/>
      <c r="C52" s="58"/>
      <c r="D52" s="53" t="s">
        <v>31</v>
      </c>
      <c r="E52" s="22">
        <v>2580</v>
      </c>
      <c r="F52" s="22">
        <v>93</v>
      </c>
      <c r="G52" s="22">
        <v>467</v>
      </c>
      <c r="H52" s="22">
        <v>757</v>
      </c>
      <c r="I52" s="22">
        <v>653</v>
      </c>
      <c r="J52" s="22">
        <v>336</v>
      </c>
      <c r="K52" s="22">
        <v>274</v>
      </c>
      <c r="L52" s="22">
        <v>1329</v>
      </c>
      <c r="M52" s="22">
        <v>753</v>
      </c>
      <c r="N52" s="22">
        <v>256</v>
      </c>
      <c r="O52" s="54">
        <v>242</v>
      </c>
    </row>
    <row r="53" spans="1:15" s="24" customFormat="1" ht="11.25">
      <c r="A53" s="42"/>
      <c r="B53" s="42"/>
      <c r="C53" s="58"/>
      <c r="D53" s="53" t="s">
        <v>34</v>
      </c>
      <c r="E53" s="22">
        <v>19401</v>
      </c>
      <c r="F53" s="22">
        <v>439</v>
      </c>
      <c r="G53" s="22">
        <v>2567</v>
      </c>
      <c r="H53" s="22">
        <v>4611</v>
      </c>
      <c r="I53" s="22">
        <v>6606</v>
      </c>
      <c r="J53" s="22">
        <v>2993</v>
      </c>
      <c r="K53" s="22">
        <v>2185</v>
      </c>
      <c r="L53" s="22">
        <v>2100</v>
      </c>
      <c r="M53" s="22">
        <v>2603</v>
      </c>
      <c r="N53" s="22">
        <v>2168</v>
      </c>
      <c r="O53" s="23">
        <v>12530</v>
      </c>
    </row>
    <row r="54" spans="1:15" s="24" customFormat="1" ht="11.25">
      <c r="A54" s="42"/>
      <c r="B54" s="42"/>
      <c r="C54" s="58"/>
      <c r="D54" s="53" t="s">
        <v>35</v>
      </c>
      <c r="E54" s="22">
        <v>387</v>
      </c>
      <c r="F54" s="22">
        <v>27</v>
      </c>
      <c r="G54" s="22">
        <v>43</v>
      </c>
      <c r="H54" s="22">
        <v>124</v>
      </c>
      <c r="I54" s="22">
        <v>118</v>
      </c>
      <c r="J54" s="22">
        <v>39</v>
      </c>
      <c r="K54" s="22">
        <v>36</v>
      </c>
      <c r="L54" s="22">
        <v>46</v>
      </c>
      <c r="M54" s="22">
        <v>141</v>
      </c>
      <c r="N54" s="22">
        <v>123</v>
      </c>
      <c r="O54" s="54">
        <v>77</v>
      </c>
    </row>
    <row r="55" spans="1:15" s="24" customFormat="1" ht="11.25">
      <c r="A55" s="42"/>
      <c r="B55" s="42"/>
      <c r="C55" s="59"/>
      <c r="D55" s="53" t="s">
        <v>32</v>
      </c>
      <c r="E55" s="22">
        <v>313</v>
      </c>
      <c r="F55" s="22">
        <v>29</v>
      </c>
      <c r="G55" s="22">
        <v>51</v>
      </c>
      <c r="H55" s="22">
        <v>97</v>
      </c>
      <c r="I55" s="22">
        <v>87</v>
      </c>
      <c r="J55" s="22">
        <v>27</v>
      </c>
      <c r="K55" s="22">
        <v>22</v>
      </c>
      <c r="L55" s="22">
        <v>108</v>
      </c>
      <c r="M55" s="22">
        <v>118</v>
      </c>
      <c r="N55" s="22">
        <v>60</v>
      </c>
      <c r="O55" s="54">
        <v>27</v>
      </c>
    </row>
    <row r="56" spans="1:15" s="24" customFormat="1" ht="11.25" customHeight="1">
      <c r="A56" s="42"/>
      <c r="B56" s="42"/>
      <c r="C56" s="77" t="s">
        <v>17</v>
      </c>
      <c r="D56" s="97"/>
      <c r="E56" s="22">
        <v>11255</v>
      </c>
      <c r="F56" s="22">
        <v>937</v>
      </c>
      <c r="G56" s="22">
        <v>2353</v>
      </c>
      <c r="H56" s="22">
        <v>3492</v>
      </c>
      <c r="I56" s="22">
        <v>3253</v>
      </c>
      <c r="J56" s="22">
        <v>813</v>
      </c>
      <c r="K56" s="22">
        <v>407</v>
      </c>
      <c r="L56" s="22">
        <v>1285</v>
      </c>
      <c r="M56" s="22">
        <v>5368</v>
      </c>
      <c r="N56" s="22">
        <v>3510</v>
      </c>
      <c r="O56" s="22">
        <v>1092</v>
      </c>
    </row>
    <row r="57" spans="1:15" s="24" customFormat="1" ht="11.25">
      <c r="A57" s="42"/>
      <c r="B57" s="42"/>
      <c r="C57" s="57"/>
      <c r="D57" s="53" t="s">
        <v>27</v>
      </c>
      <c r="E57" s="22">
        <v>7410</v>
      </c>
      <c r="F57" s="22">
        <v>791</v>
      </c>
      <c r="G57" s="22">
        <v>1536</v>
      </c>
      <c r="H57" s="22">
        <v>2284</v>
      </c>
      <c r="I57" s="22">
        <v>2136</v>
      </c>
      <c r="J57" s="22">
        <v>441</v>
      </c>
      <c r="K57" s="22">
        <v>222</v>
      </c>
      <c r="L57" s="22">
        <v>720</v>
      </c>
      <c r="M57" s="22">
        <v>4312</v>
      </c>
      <c r="N57" s="22">
        <v>2241</v>
      </c>
      <c r="O57" s="54">
        <v>137</v>
      </c>
    </row>
    <row r="58" spans="1:15" s="24" customFormat="1" ht="11.25">
      <c r="A58" s="42"/>
      <c r="B58" s="42"/>
      <c r="C58" s="58"/>
      <c r="D58" s="53" t="s">
        <v>28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54">
        <v>0</v>
      </c>
    </row>
    <row r="59" spans="1:15" s="24" customFormat="1" ht="11.25">
      <c r="A59" s="42"/>
      <c r="B59" s="42"/>
      <c r="C59" s="58"/>
      <c r="D59" s="53" t="s">
        <v>29</v>
      </c>
      <c r="E59" s="22">
        <v>1847</v>
      </c>
      <c r="F59" s="22">
        <v>71</v>
      </c>
      <c r="G59" s="22">
        <v>468</v>
      </c>
      <c r="H59" s="22">
        <v>609</v>
      </c>
      <c r="I59" s="22">
        <v>520</v>
      </c>
      <c r="J59" s="22">
        <v>128</v>
      </c>
      <c r="K59" s="22">
        <v>51</v>
      </c>
      <c r="L59" s="22">
        <v>214</v>
      </c>
      <c r="M59" s="22">
        <v>428</v>
      </c>
      <c r="N59" s="22">
        <v>758</v>
      </c>
      <c r="O59" s="54">
        <v>447</v>
      </c>
    </row>
    <row r="60" spans="1:15" s="24" customFormat="1" ht="11.25">
      <c r="A60" s="42"/>
      <c r="B60" s="42"/>
      <c r="C60" s="58"/>
      <c r="D60" s="53" t="s">
        <v>33</v>
      </c>
      <c r="E60" s="22">
        <v>920</v>
      </c>
      <c r="F60" s="22">
        <v>33</v>
      </c>
      <c r="G60" s="22">
        <v>146</v>
      </c>
      <c r="H60" s="22">
        <v>256</v>
      </c>
      <c r="I60" s="22">
        <v>284</v>
      </c>
      <c r="J60" s="22">
        <v>133</v>
      </c>
      <c r="K60" s="22">
        <v>68</v>
      </c>
      <c r="L60" s="22">
        <v>169</v>
      </c>
      <c r="M60" s="22">
        <v>361</v>
      </c>
      <c r="N60" s="22">
        <v>381</v>
      </c>
      <c r="O60" s="54">
        <v>9</v>
      </c>
    </row>
    <row r="61" spans="1:15" s="24" customFormat="1" ht="11.25">
      <c r="A61" s="42"/>
      <c r="B61" s="42"/>
      <c r="C61" s="58"/>
      <c r="D61" s="53" t="s">
        <v>31</v>
      </c>
      <c r="E61" s="22">
        <v>103</v>
      </c>
      <c r="F61" s="22">
        <v>3</v>
      </c>
      <c r="G61" s="22">
        <v>20</v>
      </c>
      <c r="H61" s="22">
        <v>30</v>
      </c>
      <c r="I61" s="22">
        <v>25</v>
      </c>
      <c r="J61" s="22">
        <v>17</v>
      </c>
      <c r="K61" s="22">
        <v>8</v>
      </c>
      <c r="L61" s="22">
        <v>48</v>
      </c>
      <c r="M61" s="22">
        <v>40</v>
      </c>
      <c r="N61" s="22">
        <v>4</v>
      </c>
      <c r="O61" s="54">
        <v>11</v>
      </c>
    </row>
    <row r="62" spans="1:15" s="24" customFormat="1" ht="11.25">
      <c r="A62" s="42"/>
      <c r="B62" s="42"/>
      <c r="C62" s="58"/>
      <c r="D62" s="53" t="s">
        <v>34</v>
      </c>
      <c r="E62" s="22">
        <v>904</v>
      </c>
      <c r="F62" s="22">
        <v>36</v>
      </c>
      <c r="G62" s="22">
        <v>169</v>
      </c>
      <c r="H62" s="22">
        <v>299</v>
      </c>
      <c r="I62" s="22">
        <v>257</v>
      </c>
      <c r="J62" s="22">
        <v>87</v>
      </c>
      <c r="K62" s="22">
        <v>56</v>
      </c>
      <c r="L62" s="22">
        <v>132</v>
      </c>
      <c r="M62" s="22">
        <v>214</v>
      </c>
      <c r="N62" s="22">
        <v>110</v>
      </c>
      <c r="O62" s="54">
        <v>448</v>
      </c>
    </row>
    <row r="63" spans="1:15" s="24" customFormat="1" ht="11.25">
      <c r="A63" s="42"/>
      <c r="B63" s="42"/>
      <c r="C63" s="58"/>
      <c r="D63" s="53" t="s">
        <v>35</v>
      </c>
      <c r="E63" s="22">
        <v>29</v>
      </c>
      <c r="F63" s="22">
        <v>0</v>
      </c>
      <c r="G63" s="22">
        <v>3</v>
      </c>
      <c r="H63" s="22">
        <v>4</v>
      </c>
      <c r="I63" s="22">
        <v>18</v>
      </c>
      <c r="J63" s="22">
        <v>2</v>
      </c>
      <c r="K63" s="22">
        <v>2</v>
      </c>
      <c r="L63" s="22">
        <v>2</v>
      </c>
      <c r="M63" s="22">
        <v>11</v>
      </c>
      <c r="N63" s="22">
        <v>15</v>
      </c>
      <c r="O63" s="54">
        <v>1</v>
      </c>
    </row>
    <row r="64" spans="1:15" s="24" customFormat="1" ht="11.25">
      <c r="A64" s="42"/>
      <c r="B64" s="42"/>
      <c r="C64" s="59"/>
      <c r="D64" s="53" t="s">
        <v>32</v>
      </c>
      <c r="E64" s="22">
        <v>42</v>
      </c>
      <c r="F64" s="22">
        <v>3</v>
      </c>
      <c r="G64" s="22">
        <v>11</v>
      </c>
      <c r="H64" s="22">
        <v>10</v>
      </c>
      <c r="I64" s="22">
        <v>13</v>
      </c>
      <c r="J64" s="22">
        <v>5</v>
      </c>
      <c r="K64" s="22">
        <v>0</v>
      </c>
      <c r="L64" s="22">
        <v>0</v>
      </c>
      <c r="M64" s="22">
        <v>2</v>
      </c>
      <c r="N64" s="22">
        <v>1</v>
      </c>
      <c r="O64" s="54">
        <v>39</v>
      </c>
    </row>
    <row r="65" spans="1:15" s="24" customFormat="1" ht="11.25" customHeight="1">
      <c r="A65" s="42"/>
      <c r="B65" s="42"/>
      <c r="C65" s="77" t="s">
        <v>18</v>
      </c>
      <c r="D65" s="97"/>
      <c r="E65" s="22">
        <v>1948</v>
      </c>
      <c r="F65" s="22">
        <v>153</v>
      </c>
      <c r="G65" s="22">
        <v>407</v>
      </c>
      <c r="H65" s="22">
        <v>658</v>
      </c>
      <c r="I65" s="22">
        <v>556</v>
      </c>
      <c r="J65" s="22">
        <v>139</v>
      </c>
      <c r="K65" s="22">
        <v>35</v>
      </c>
      <c r="L65" s="22">
        <v>215</v>
      </c>
      <c r="M65" s="22">
        <v>593</v>
      </c>
      <c r="N65" s="22">
        <v>1003</v>
      </c>
      <c r="O65" s="54">
        <v>137</v>
      </c>
    </row>
    <row r="66" spans="1:15" s="24" customFormat="1" ht="12.75">
      <c r="A66" s="42"/>
      <c r="C66" s="98" t="s">
        <v>19</v>
      </c>
      <c r="D66" s="99"/>
      <c r="E66" s="60">
        <v>287</v>
      </c>
      <c r="F66" s="60">
        <v>13</v>
      </c>
      <c r="G66" s="60">
        <v>67</v>
      </c>
      <c r="H66" s="60">
        <v>103</v>
      </c>
      <c r="I66" s="60">
        <v>60</v>
      </c>
      <c r="J66" s="60">
        <v>26</v>
      </c>
      <c r="K66" s="60">
        <v>18</v>
      </c>
      <c r="L66" s="60">
        <v>156</v>
      </c>
      <c r="M66" s="60">
        <v>86</v>
      </c>
      <c r="N66" s="60">
        <v>30</v>
      </c>
      <c r="O66" s="42">
        <v>15</v>
      </c>
    </row>
    <row r="67" spans="1:15" s="24" customFormat="1" ht="12.75">
      <c r="A67" s="42"/>
      <c r="B67" s="100" t="s">
        <v>46</v>
      </c>
      <c r="C67" s="91"/>
      <c r="D67" s="91"/>
      <c r="E67" s="28">
        <v>916</v>
      </c>
      <c r="F67" s="28">
        <v>106</v>
      </c>
      <c r="G67" s="28">
        <v>358</v>
      </c>
      <c r="H67" s="28">
        <v>276</v>
      </c>
      <c r="I67" s="28">
        <v>126</v>
      </c>
      <c r="J67" s="28">
        <v>34</v>
      </c>
      <c r="K67" s="28">
        <v>16</v>
      </c>
      <c r="L67" s="28">
        <v>782</v>
      </c>
      <c r="M67" s="28">
        <v>118</v>
      </c>
      <c r="N67" s="28">
        <v>13</v>
      </c>
      <c r="O67" s="28">
        <v>3</v>
      </c>
    </row>
    <row r="68" spans="1:15" s="33" customFormat="1" ht="5.2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</row>
    <row r="69" spans="1:15" s="24" customFormat="1" ht="11.25" customHeight="1">
      <c r="A69" s="37" t="s">
        <v>56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s="33" customFormat="1" ht="5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</row>
    <row r="71" spans="1:15" s="24" customFormat="1" ht="11.25">
      <c r="A71" s="71" t="s">
        <v>20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</row>
    <row r="72" spans="1:15" s="33" customFormat="1" ht="5.2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</row>
    <row r="73" spans="1:15" s="24" customFormat="1" ht="11.25">
      <c r="A73" s="71" t="s">
        <v>57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</row>
    <row r="74" spans="1:15" s="24" customFormat="1" ht="11.25">
      <c r="A74" s="71" t="s">
        <v>22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</row>
  </sheetData>
  <sheetProtection/>
  <mergeCells count="32">
    <mergeCell ref="L5:O5"/>
    <mergeCell ref="L6:O6"/>
    <mergeCell ref="A7:D7"/>
    <mergeCell ref="F7:K7"/>
    <mergeCell ref="L7:O7"/>
    <mergeCell ref="A1:O1"/>
    <mergeCell ref="A2:O2"/>
    <mergeCell ref="A3:O3"/>
    <mergeCell ref="A4:O4"/>
    <mergeCell ref="A5:D5"/>
    <mergeCell ref="F5:K5"/>
    <mergeCell ref="A8:D8"/>
    <mergeCell ref="F8:K8"/>
    <mergeCell ref="A9:D9"/>
    <mergeCell ref="A11:D11"/>
    <mergeCell ref="A22:D22"/>
    <mergeCell ref="A6:D6"/>
    <mergeCell ref="F6:K6"/>
    <mergeCell ref="A29:D29"/>
    <mergeCell ref="A31:D31"/>
    <mergeCell ref="B32:D32"/>
    <mergeCell ref="C33:D33"/>
    <mergeCell ref="C47:D47"/>
    <mergeCell ref="C56:D56"/>
    <mergeCell ref="A73:O73"/>
    <mergeCell ref="A74:O74"/>
    <mergeCell ref="C65:D65"/>
    <mergeCell ref="C66:D66"/>
    <mergeCell ref="B67:D67"/>
    <mergeCell ref="A68:O68"/>
    <mergeCell ref="A71:O71"/>
    <mergeCell ref="A72:O72"/>
  </mergeCells>
  <printOptions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4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:O1"/>
    </sheetView>
  </sheetViews>
  <sheetFormatPr defaultColWidth="9.140625" defaultRowHeight="12.75"/>
  <cols>
    <col min="1" max="3" width="1.7109375" style="3" customWidth="1"/>
    <col min="4" max="4" width="38.00390625" style="3" customWidth="1"/>
    <col min="5" max="11" width="9.140625" style="3" customWidth="1"/>
    <col min="12" max="12" width="10.57421875" style="3" customWidth="1"/>
    <col min="13" max="16384" width="9.140625" style="3" customWidth="1"/>
  </cols>
  <sheetData>
    <row r="1" spans="1:15" s="1" customFormat="1" ht="14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2.75">
      <c r="A2" s="85" t="s">
        <v>50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s="1" customFormat="1" ht="14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s="1" customFormat="1" ht="14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6" customFormat="1" ht="12.75">
      <c r="A5" s="88"/>
      <c r="B5" s="88"/>
      <c r="C5" s="88"/>
      <c r="D5" s="89"/>
      <c r="E5" s="5" t="s">
        <v>0</v>
      </c>
      <c r="F5" s="90" t="s">
        <v>1</v>
      </c>
      <c r="G5" s="91"/>
      <c r="H5" s="91"/>
      <c r="I5" s="91"/>
      <c r="J5" s="91"/>
      <c r="K5" s="92"/>
      <c r="L5" s="93" t="s">
        <v>2</v>
      </c>
      <c r="M5" s="94"/>
      <c r="N5" s="94"/>
      <c r="O5" s="94"/>
    </row>
    <row r="6" spans="1:15" s="6" customFormat="1" ht="12.75">
      <c r="A6" s="73"/>
      <c r="B6" s="73"/>
      <c r="C6" s="95"/>
      <c r="D6" s="96"/>
      <c r="E6" s="8"/>
      <c r="F6" s="81"/>
      <c r="G6" s="82"/>
      <c r="H6" s="82"/>
      <c r="I6" s="82"/>
      <c r="J6" s="82"/>
      <c r="K6" s="82"/>
      <c r="L6" s="83"/>
      <c r="M6" s="73"/>
      <c r="N6" s="73"/>
      <c r="O6" s="73"/>
    </row>
    <row r="7" spans="1:15" s="6" customFormat="1" ht="12.75">
      <c r="A7" s="73"/>
      <c r="B7" s="73"/>
      <c r="C7" s="73"/>
      <c r="D7" s="73"/>
      <c r="E7" s="9"/>
      <c r="F7" s="73"/>
      <c r="G7" s="73"/>
      <c r="H7" s="73"/>
      <c r="I7" s="73"/>
      <c r="J7" s="73"/>
      <c r="K7" s="73"/>
      <c r="L7" s="73"/>
      <c r="M7" s="95"/>
      <c r="N7" s="95"/>
      <c r="O7" s="95"/>
    </row>
    <row r="8" spans="1:15" s="6" customFormat="1" ht="12.75">
      <c r="A8" s="73"/>
      <c r="B8" s="73"/>
      <c r="C8" s="95"/>
      <c r="D8" s="95"/>
      <c r="E8" s="9"/>
      <c r="F8" s="73"/>
      <c r="G8" s="95"/>
      <c r="H8" s="95"/>
      <c r="I8" s="95"/>
      <c r="J8" s="95"/>
      <c r="K8" s="95"/>
      <c r="L8" s="10" t="s">
        <v>23</v>
      </c>
      <c r="M8" s="10" t="s">
        <v>24</v>
      </c>
      <c r="N8" s="10" t="s">
        <v>25</v>
      </c>
      <c r="O8" s="10" t="s">
        <v>26</v>
      </c>
    </row>
    <row r="9" spans="1:15" s="6" customFormat="1" ht="12.75">
      <c r="A9" s="75"/>
      <c r="B9" s="75"/>
      <c r="C9" s="79"/>
      <c r="D9" s="79"/>
      <c r="E9" s="11"/>
      <c r="F9" s="12">
        <v>1</v>
      </c>
      <c r="G9" s="12">
        <v>2</v>
      </c>
      <c r="H9" s="12">
        <v>3</v>
      </c>
      <c r="I9" s="12">
        <v>4</v>
      </c>
      <c r="J9" s="12">
        <v>5</v>
      </c>
      <c r="K9" s="12" t="s">
        <v>43</v>
      </c>
      <c r="L9" s="13">
        <v>1946</v>
      </c>
      <c r="M9" s="13">
        <v>1980</v>
      </c>
      <c r="N9" s="13">
        <v>2000</v>
      </c>
      <c r="O9" s="13">
        <v>2014</v>
      </c>
    </row>
    <row r="10" spans="1:15" s="15" customFormat="1" ht="11.25">
      <c r="A10" s="40" t="s">
        <v>0</v>
      </c>
      <c r="B10" s="40"/>
      <c r="C10" s="40"/>
      <c r="D10" s="40"/>
      <c r="E10" s="14">
        <v>226442</v>
      </c>
      <c r="F10" s="14">
        <v>13220</v>
      </c>
      <c r="G10" s="14">
        <v>38289</v>
      </c>
      <c r="H10" s="14">
        <v>66227</v>
      </c>
      <c r="I10" s="14">
        <v>66445</v>
      </c>
      <c r="J10" s="14">
        <v>25704</v>
      </c>
      <c r="K10" s="14">
        <v>16557</v>
      </c>
      <c r="L10" s="14">
        <v>57934</v>
      </c>
      <c r="M10" s="14">
        <v>105593</v>
      </c>
      <c r="N10" s="14">
        <v>39334</v>
      </c>
      <c r="O10" s="14">
        <v>23581</v>
      </c>
    </row>
    <row r="11" spans="1:15" s="6" customFormat="1" ht="12" customHeight="1">
      <c r="A11" s="77" t="s">
        <v>74</v>
      </c>
      <c r="B11" s="77"/>
      <c r="C11" s="77"/>
      <c r="D11" s="77"/>
      <c r="E11" s="17"/>
      <c r="F11" s="18"/>
      <c r="G11" s="18"/>
      <c r="H11" s="18"/>
      <c r="I11" s="18"/>
      <c r="J11" s="18"/>
      <c r="K11" s="18"/>
      <c r="L11" s="19"/>
      <c r="M11" s="19"/>
      <c r="N11" s="19"/>
      <c r="O11" s="19"/>
    </row>
    <row r="12" spans="1:15" s="24" customFormat="1" ht="11.25">
      <c r="A12" s="41"/>
      <c r="B12" s="20" t="s">
        <v>3</v>
      </c>
      <c r="C12" s="21"/>
      <c r="D12" s="21"/>
      <c r="E12" s="22">
        <v>19795</v>
      </c>
      <c r="F12" s="22">
        <v>1210</v>
      </c>
      <c r="G12" s="22">
        <v>3580</v>
      </c>
      <c r="H12" s="22">
        <v>5828</v>
      </c>
      <c r="I12" s="22">
        <v>5385</v>
      </c>
      <c r="J12" s="22">
        <v>2217</v>
      </c>
      <c r="K12" s="22">
        <v>1575</v>
      </c>
      <c r="L12" s="23">
        <v>19795</v>
      </c>
      <c r="M12" s="23" t="s">
        <v>4</v>
      </c>
      <c r="N12" s="23" t="s">
        <v>4</v>
      </c>
      <c r="O12" s="23" t="s">
        <v>4</v>
      </c>
    </row>
    <row r="13" spans="1:15" s="24" customFormat="1" ht="11.25">
      <c r="A13" s="42"/>
      <c r="B13" s="20" t="s">
        <v>5</v>
      </c>
      <c r="C13" s="21"/>
      <c r="D13" s="21"/>
      <c r="E13" s="22">
        <v>38139</v>
      </c>
      <c r="F13" s="22">
        <v>1810</v>
      </c>
      <c r="G13" s="22">
        <v>7180</v>
      </c>
      <c r="H13" s="22">
        <v>12147</v>
      </c>
      <c r="I13" s="22">
        <v>9298</v>
      </c>
      <c r="J13" s="22">
        <v>4360</v>
      </c>
      <c r="K13" s="22">
        <v>3344</v>
      </c>
      <c r="L13" s="23">
        <v>38139</v>
      </c>
      <c r="M13" s="23" t="s">
        <v>4</v>
      </c>
      <c r="N13" s="23" t="s">
        <v>4</v>
      </c>
      <c r="O13" s="23" t="s">
        <v>4</v>
      </c>
    </row>
    <row r="14" spans="1:15" s="24" customFormat="1" ht="11.25">
      <c r="A14" s="42"/>
      <c r="B14" s="20" t="s">
        <v>6</v>
      </c>
      <c r="C14" s="21"/>
      <c r="D14" s="21"/>
      <c r="E14" s="22">
        <v>39010</v>
      </c>
      <c r="F14" s="22">
        <v>2285</v>
      </c>
      <c r="G14" s="22">
        <v>6594</v>
      </c>
      <c r="H14" s="22">
        <v>12357</v>
      </c>
      <c r="I14" s="22">
        <v>10621</v>
      </c>
      <c r="J14" s="22">
        <v>4178</v>
      </c>
      <c r="K14" s="22">
        <v>2975</v>
      </c>
      <c r="L14" s="23" t="s">
        <v>4</v>
      </c>
      <c r="M14" s="23">
        <v>39010</v>
      </c>
      <c r="N14" s="23" t="s">
        <v>4</v>
      </c>
      <c r="O14" s="23" t="s">
        <v>4</v>
      </c>
    </row>
    <row r="15" spans="1:15" s="24" customFormat="1" ht="11.25">
      <c r="A15" s="42"/>
      <c r="B15" s="20" t="s">
        <v>7</v>
      </c>
      <c r="C15" s="21"/>
      <c r="D15" s="21"/>
      <c r="E15" s="22">
        <v>34892</v>
      </c>
      <c r="F15" s="22">
        <v>2904</v>
      </c>
      <c r="G15" s="22">
        <v>6119</v>
      </c>
      <c r="H15" s="22">
        <v>11197</v>
      </c>
      <c r="I15" s="22">
        <v>9699</v>
      </c>
      <c r="J15" s="22">
        <v>3050</v>
      </c>
      <c r="K15" s="22">
        <v>1923</v>
      </c>
      <c r="L15" s="23" t="s">
        <v>4</v>
      </c>
      <c r="M15" s="23">
        <v>34892</v>
      </c>
      <c r="N15" s="23" t="s">
        <v>4</v>
      </c>
      <c r="O15" s="23" t="s">
        <v>4</v>
      </c>
    </row>
    <row r="16" spans="1:15" s="24" customFormat="1" ht="11.25">
      <c r="A16" s="42"/>
      <c r="B16" s="20" t="s">
        <v>8</v>
      </c>
      <c r="C16" s="21"/>
      <c r="D16" s="21"/>
      <c r="E16" s="22">
        <v>31691</v>
      </c>
      <c r="F16" s="22">
        <v>2969</v>
      </c>
      <c r="G16" s="22">
        <v>5740</v>
      </c>
      <c r="H16" s="22">
        <v>9690</v>
      </c>
      <c r="I16" s="22">
        <v>8402</v>
      </c>
      <c r="J16" s="22">
        <v>2968</v>
      </c>
      <c r="K16" s="22">
        <v>1922</v>
      </c>
      <c r="L16" s="23" t="s">
        <v>4</v>
      </c>
      <c r="M16" s="23">
        <v>31691</v>
      </c>
      <c r="N16" s="23" t="s">
        <v>4</v>
      </c>
      <c r="O16" s="23" t="s">
        <v>4</v>
      </c>
    </row>
    <row r="17" spans="1:15" s="24" customFormat="1" ht="11.25">
      <c r="A17" s="42"/>
      <c r="B17" s="20" t="s">
        <v>9</v>
      </c>
      <c r="C17" s="21"/>
      <c r="D17" s="21"/>
      <c r="E17" s="22">
        <v>24091</v>
      </c>
      <c r="F17" s="22">
        <v>1085</v>
      </c>
      <c r="G17" s="22">
        <v>3916</v>
      </c>
      <c r="H17" s="22">
        <v>5367</v>
      </c>
      <c r="I17" s="22">
        <v>8584</v>
      </c>
      <c r="J17" s="22">
        <v>3317</v>
      </c>
      <c r="K17" s="22">
        <v>1822</v>
      </c>
      <c r="L17" s="23" t="s">
        <v>4</v>
      </c>
      <c r="M17" s="23" t="s">
        <v>4</v>
      </c>
      <c r="N17" s="23">
        <v>24091</v>
      </c>
      <c r="O17" s="23" t="s">
        <v>4</v>
      </c>
    </row>
    <row r="18" spans="1:15" s="24" customFormat="1" ht="11.25">
      <c r="A18" s="42"/>
      <c r="B18" s="20" t="s">
        <v>10</v>
      </c>
      <c r="C18" s="21"/>
      <c r="D18" s="21"/>
      <c r="E18" s="22">
        <v>15243</v>
      </c>
      <c r="F18" s="22">
        <v>539</v>
      </c>
      <c r="G18" s="22">
        <v>2215</v>
      </c>
      <c r="H18" s="22">
        <v>4110</v>
      </c>
      <c r="I18" s="22">
        <v>5388</v>
      </c>
      <c r="J18" s="22">
        <v>1954</v>
      </c>
      <c r="K18" s="22">
        <v>1037</v>
      </c>
      <c r="L18" s="23" t="s">
        <v>4</v>
      </c>
      <c r="M18" s="23" t="s">
        <v>4</v>
      </c>
      <c r="N18" s="23">
        <v>15243</v>
      </c>
      <c r="O18" s="23" t="s">
        <v>4</v>
      </c>
    </row>
    <row r="19" spans="1:15" s="24" customFormat="1" ht="11.25">
      <c r="A19" s="42"/>
      <c r="B19" s="20" t="s">
        <v>11</v>
      </c>
      <c r="C19" s="21"/>
      <c r="D19" s="21"/>
      <c r="E19" s="22">
        <v>6050</v>
      </c>
      <c r="F19" s="22">
        <v>86</v>
      </c>
      <c r="G19" s="22">
        <v>546</v>
      </c>
      <c r="H19" s="22">
        <v>978</v>
      </c>
      <c r="I19" s="22">
        <v>2592</v>
      </c>
      <c r="J19" s="22">
        <v>1231</v>
      </c>
      <c r="K19" s="22">
        <v>617</v>
      </c>
      <c r="L19" s="23" t="s">
        <v>4</v>
      </c>
      <c r="M19" s="23" t="s">
        <v>4</v>
      </c>
      <c r="N19" s="23" t="s">
        <v>4</v>
      </c>
      <c r="O19" s="23">
        <v>6050</v>
      </c>
    </row>
    <row r="20" spans="1:15" s="24" customFormat="1" ht="11.25">
      <c r="A20" s="42"/>
      <c r="B20" s="20" t="s">
        <v>12</v>
      </c>
      <c r="C20" s="21"/>
      <c r="D20" s="21"/>
      <c r="E20" s="22">
        <v>8929</v>
      </c>
      <c r="F20" s="22">
        <v>138</v>
      </c>
      <c r="G20" s="22">
        <v>1007</v>
      </c>
      <c r="H20" s="22">
        <v>2061</v>
      </c>
      <c r="I20" s="22">
        <v>3617</v>
      </c>
      <c r="J20" s="22">
        <v>1395</v>
      </c>
      <c r="K20" s="22">
        <v>711</v>
      </c>
      <c r="L20" s="23" t="s">
        <v>4</v>
      </c>
      <c r="M20" s="23" t="s">
        <v>4</v>
      </c>
      <c r="N20" s="23" t="s">
        <v>4</v>
      </c>
      <c r="O20" s="23">
        <v>8929</v>
      </c>
    </row>
    <row r="21" spans="1:15" s="24" customFormat="1" ht="11.25">
      <c r="A21" s="42"/>
      <c r="B21" s="26" t="s">
        <v>51</v>
      </c>
      <c r="C21" s="27"/>
      <c r="D21" s="27"/>
      <c r="E21" s="28">
        <v>8602</v>
      </c>
      <c r="F21" s="28">
        <v>194</v>
      </c>
      <c r="G21" s="28">
        <v>1392</v>
      </c>
      <c r="H21" s="28">
        <v>2492</v>
      </c>
      <c r="I21" s="28">
        <v>2859</v>
      </c>
      <c r="J21" s="28">
        <v>1034</v>
      </c>
      <c r="K21" s="28">
        <v>631</v>
      </c>
      <c r="L21" s="29" t="s">
        <v>4</v>
      </c>
      <c r="M21" s="29" t="s">
        <v>4</v>
      </c>
      <c r="N21" s="29" t="s">
        <v>4</v>
      </c>
      <c r="O21" s="29">
        <v>8602</v>
      </c>
    </row>
    <row r="22" spans="1:15" s="24" customFormat="1" ht="11.25" customHeight="1">
      <c r="A22" s="78" t="s">
        <v>85</v>
      </c>
      <c r="B22" s="78"/>
      <c r="C22" s="78"/>
      <c r="D22" s="7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s="24" customFormat="1" ht="11.25" customHeight="1">
      <c r="A23" s="42"/>
      <c r="B23" s="43" t="s">
        <v>76</v>
      </c>
      <c r="C23" s="43"/>
      <c r="D23" s="44"/>
      <c r="E23" s="31">
        <v>4148</v>
      </c>
      <c r="F23" s="31">
        <v>2694</v>
      </c>
      <c r="G23" s="31">
        <v>933</v>
      </c>
      <c r="H23" s="31">
        <v>288</v>
      </c>
      <c r="I23" s="31">
        <v>168</v>
      </c>
      <c r="J23" s="31">
        <v>38</v>
      </c>
      <c r="K23" s="31">
        <v>27</v>
      </c>
      <c r="L23" s="31">
        <v>1359</v>
      </c>
      <c r="M23" s="31">
        <v>2245</v>
      </c>
      <c r="N23" s="31">
        <v>429</v>
      </c>
      <c r="O23" s="31">
        <v>115</v>
      </c>
    </row>
    <row r="24" spans="1:15" s="24" customFormat="1" ht="11.25" customHeight="1">
      <c r="A24" s="42"/>
      <c r="B24" s="45" t="s">
        <v>77</v>
      </c>
      <c r="C24" s="46"/>
      <c r="D24" s="46"/>
      <c r="E24" s="31">
        <v>22026</v>
      </c>
      <c r="F24" s="31">
        <v>5596</v>
      </c>
      <c r="G24" s="31">
        <v>9074</v>
      </c>
      <c r="H24" s="31">
        <v>4542</v>
      </c>
      <c r="I24" s="31">
        <v>2102</v>
      </c>
      <c r="J24" s="31">
        <v>519</v>
      </c>
      <c r="K24" s="31">
        <v>193</v>
      </c>
      <c r="L24" s="31">
        <v>6970</v>
      </c>
      <c r="M24" s="31">
        <v>11435</v>
      </c>
      <c r="N24" s="31">
        <v>2750</v>
      </c>
      <c r="O24" s="31">
        <v>871</v>
      </c>
    </row>
    <row r="25" spans="1:15" s="24" customFormat="1" ht="11.25" customHeight="1">
      <c r="A25" s="42"/>
      <c r="B25" s="45" t="s">
        <v>78</v>
      </c>
      <c r="C25" s="46"/>
      <c r="D25" s="46"/>
      <c r="E25" s="31">
        <v>41633</v>
      </c>
      <c r="F25" s="31">
        <v>2083</v>
      </c>
      <c r="G25" s="31">
        <v>16606</v>
      </c>
      <c r="H25" s="31">
        <v>15126</v>
      </c>
      <c r="I25" s="31">
        <v>5791</v>
      </c>
      <c r="J25" s="31">
        <v>1445</v>
      </c>
      <c r="K25" s="31">
        <v>582</v>
      </c>
      <c r="L25" s="31">
        <v>11338</v>
      </c>
      <c r="M25" s="31">
        <v>21746</v>
      </c>
      <c r="N25" s="31">
        <v>6339</v>
      </c>
      <c r="O25" s="31">
        <v>2210</v>
      </c>
    </row>
    <row r="26" spans="1:15" s="24" customFormat="1" ht="11.25" customHeight="1">
      <c r="A26" s="42"/>
      <c r="B26" s="45" t="s">
        <v>79</v>
      </c>
      <c r="C26" s="46"/>
      <c r="D26" s="46"/>
      <c r="E26" s="31">
        <v>66864</v>
      </c>
      <c r="F26" s="31">
        <v>1691</v>
      </c>
      <c r="G26" s="31">
        <v>8083</v>
      </c>
      <c r="H26" s="31">
        <v>31610</v>
      </c>
      <c r="I26" s="31">
        <v>19978</v>
      </c>
      <c r="J26" s="31">
        <v>4009</v>
      </c>
      <c r="K26" s="31">
        <v>1493</v>
      </c>
      <c r="L26" s="31">
        <v>16456</v>
      </c>
      <c r="M26" s="31">
        <v>34262</v>
      </c>
      <c r="N26" s="31">
        <v>11367</v>
      </c>
      <c r="O26" s="31">
        <v>4779</v>
      </c>
    </row>
    <row r="27" spans="1:15" s="24" customFormat="1" ht="11.25" customHeight="1">
      <c r="A27" s="42"/>
      <c r="B27" s="45" t="s">
        <v>80</v>
      </c>
      <c r="C27" s="46"/>
      <c r="D27" s="46"/>
      <c r="E27" s="31">
        <v>61152</v>
      </c>
      <c r="F27" s="31">
        <v>940</v>
      </c>
      <c r="G27" s="31">
        <v>2816</v>
      </c>
      <c r="H27" s="31">
        <v>12138</v>
      </c>
      <c r="I27" s="31">
        <v>30010</v>
      </c>
      <c r="J27" s="31">
        <v>10869</v>
      </c>
      <c r="K27" s="31">
        <v>4379</v>
      </c>
      <c r="L27" s="31">
        <v>14366</v>
      </c>
      <c r="M27" s="31">
        <v>24961</v>
      </c>
      <c r="N27" s="31">
        <v>12080</v>
      </c>
      <c r="O27" s="31">
        <v>9745</v>
      </c>
    </row>
    <row r="28" spans="1:15" s="24" customFormat="1" ht="11.25" customHeight="1">
      <c r="A28" s="42"/>
      <c r="B28" s="47" t="s">
        <v>81</v>
      </c>
      <c r="C28" s="35"/>
      <c r="D28" s="35"/>
      <c r="E28" s="32">
        <v>30619</v>
      </c>
      <c r="F28" s="32">
        <v>216</v>
      </c>
      <c r="G28" s="32">
        <v>777</v>
      </c>
      <c r="H28" s="32">
        <v>2523</v>
      </c>
      <c r="I28" s="32">
        <v>8396</v>
      </c>
      <c r="J28" s="32">
        <v>8824</v>
      </c>
      <c r="K28" s="32">
        <v>9883</v>
      </c>
      <c r="L28" s="32">
        <v>7445</v>
      </c>
      <c r="M28" s="32">
        <v>10944</v>
      </c>
      <c r="N28" s="32">
        <v>6369</v>
      </c>
      <c r="O28" s="32">
        <v>5861</v>
      </c>
    </row>
    <row r="29" spans="1:15" s="24" customFormat="1" ht="12.75">
      <c r="A29" s="78"/>
      <c r="B29" s="78"/>
      <c r="C29" s="78"/>
      <c r="D29" s="79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s="24" customFormat="1" ht="10.5" customHeight="1">
      <c r="A30" s="49" t="s">
        <v>42</v>
      </c>
      <c r="B30" s="41"/>
      <c r="C30" s="50"/>
      <c r="D30" s="50"/>
      <c r="E30" s="28">
        <v>223930</v>
      </c>
      <c r="F30" s="28">
        <v>12967</v>
      </c>
      <c r="G30" s="28">
        <v>37378</v>
      </c>
      <c r="H30" s="28">
        <v>65408</v>
      </c>
      <c r="I30" s="28">
        <v>66117</v>
      </c>
      <c r="J30" s="28">
        <v>25578</v>
      </c>
      <c r="K30" s="28">
        <v>16482</v>
      </c>
      <c r="L30" s="28">
        <v>55986</v>
      </c>
      <c r="M30" s="28">
        <v>105128</v>
      </c>
      <c r="N30" s="28">
        <v>39237</v>
      </c>
      <c r="O30" s="41">
        <v>23579</v>
      </c>
    </row>
    <row r="31" spans="1:15" s="24" customFormat="1" ht="12.75" customHeight="1">
      <c r="A31" s="78" t="s">
        <v>13</v>
      </c>
      <c r="B31" s="78"/>
      <c r="C31" s="78"/>
      <c r="D31" s="78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7" s="24" customFormat="1" ht="12.75">
      <c r="A32" s="42"/>
      <c r="B32" s="101" t="s">
        <v>45</v>
      </c>
      <c r="C32" s="102"/>
      <c r="D32" s="102"/>
      <c r="E32" s="22">
        <v>225510</v>
      </c>
      <c r="F32" s="22">
        <v>13114</v>
      </c>
      <c r="G32" s="22">
        <v>37928</v>
      </c>
      <c r="H32" s="22">
        <v>65947</v>
      </c>
      <c r="I32" s="22">
        <v>66312</v>
      </c>
      <c r="J32" s="22">
        <v>25670</v>
      </c>
      <c r="K32" s="22">
        <v>16539</v>
      </c>
      <c r="L32" s="22">
        <v>57139</v>
      </c>
      <c r="M32" s="22">
        <v>105473</v>
      </c>
      <c r="N32" s="22">
        <v>39320</v>
      </c>
      <c r="O32" s="22">
        <v>23578</v>
      </c>
      <c r="Q32" s="52"/>
    </row>
    <row r="33" spans="1:17" s="24" customFormat="1" ht="12.75">
      <c r="A33" s="42"/>
      <c r="B33" s="41"/>
      <c r="C33" s="101" t="s">
        <v>14</v>
      </c>
      <c r="D33" s="102"/>
      <c r="E33" s="22">
        <v>20783</v>
      </c>
      <c r="F33" s="22">
        <v>864</v>
      </c>
      <c r="G33" s="22">
        <v>4674</v>
      </c>
      <c r="H33" s="22">
        <v>7509</v>
      </c>
      <c r="I33" s="22">
        <v>4604</v>
      </c>
      <c r="J33" s="22">
        <v>1871</v>
      </c>
      <c r="K33" s="22">
        <v>1261</v>
      </c>
      <c r="L33" s="22">
        <v>12863</v>
      </c>
      <c r="M33" s="22">
        <v>7151</v>
      </c>
      <c r="N33" s="22">
        <v>613</v>
      </c>
      <c r="O33" s="22">
        <v>156</v>
      </c>
      <c r="Q33" s="52"/>
    </row>
    <row r="34" spans="1:15" s="24" customFormat="1" ht="11.25">
      <c r="A34" s="42"/>
      <c r="B34" s="42"/>
      <c r="C34" s="41"/>
      <c r="D34" s="53" t="s">
        <v>27</v>
      </c>
      <c r="E34" s="22">
        <v>1832</v>
      </c>
      <c r="F34" s="22">
        <v>72</v>
      </c>
      <c r="G34" s="22">
        <v>289</v>
      </c>
      <c r="H34" s="22">
        <v>592</v>
      </c>
      <c r="I34" s="22">
        <v>528</v>
      </c>
      <c r="J34" s="22">
        <v>207</v>
      </c>
      <c r="K34" s="22">
        <v>144</v>
      </c>
      <c r="L34" s="22">
        <v>1081</v>
      </c>
      <c r="M34" s="22">
        <v>669</v>
      </c>
      <c r="N34" s="22">
        <v>64</v>
      </c>
      <c r="O34" s="54">
        <v>18</v>
      </c>
    </row>
    <row r="35" spans="1:15" s="24" customFormat="1" ht="11.25">
      <c r="A35" s="42"/>
      <c r="B35" s="42"/>
      <c r="C35" s="42"/>
      <c r="D35" s="53" t="s">
        <v>28</v>
      </c>
      <c r="E35" s="22">
        <v>4</v>
      </c>
      <c r="F35" s="22">
        <v>0</v>
      </c>
      <c r="G35" s="22">
        <v>1</v>
      </c>
      <c r="H35" s="22">
        <v>3</v>
      </c>
      <c r="I35" s="22">
        <v>0</v>
      </c>
      <c r="J35" s="22">
        <v>0</v>
      </c>
      <c r="K35" s="22">
        <v>0</v>
      </c>
      <c r="L35" s="22">
        <v>1</v>
      </c>
      <c r="M35" s="22">
        <v>3</v>
      </c>
      <c r="N35" s="22">
        <v>0</v>
      </c>
      <c r="O35" s="54">
        <v>0</v>
      </c>
    </row>
    <row r="36" spans="1:15" s="24" customFormat="1" ht="11.25">
      <c r="A36" s="42"/>
      <c r="B36" s="42"/>
      <c r="C36" s="42"/>
      <c r="D36" s="53" t="s">
        <v>29</v>
      </c>
      <c r="E36" s="22">
        <v>948</v>
      </c>
      <c r="F36" s="22">
        <v>43</v>
      </c>
      <c r="G36" s="22">
        <v>267</v>
      </c>
      <c r="H36" s="22">
        <v>358</v>
      </c>
      <c r="I36" s="22">
        <v>174</v>
      </c>
      <c r="J36" s="22">
        <v>60</v>
      </c>
      <c r="K36" s="22">
        <v>46</v>
      </c>
      <c r="L36" s="22">
        <v>551</v>
      </c>
      <c r="M36" s="22">
        <v>371</v>
      </c>
      <c r="N36" s="22">
        <v>26</v>
      </c>
      <c r="O36" s="54">
        <v>0</v>
      </c>
    </row>
    <row r="37" spans="1:15" s="24" customFormat="1" ht="11.25">
      <c r="A37" s="42"/>
      <c r="B37" s="42"/>
      <c r="C37" s="42"/>
      <c r="D37" s="53" t="s">
        <v>30</v>
      </c>
      <c r="E37" s="22">
        <v>8037</v>
      </c>
      <c r="F37" s="22">
        <v>252</v>
      </c>
      <c r="G37" s="22">
        <v>1372</v>
      </c>
      <c r="H37" s="22">
        <v>2812</v>
      </c>
      <c r="I37" s="22">
        <v>2145</v>
      </c>
      <c r="J37" s="22">
        <v>866</v>
      </c>
      <c r="K37" s="22">
        <v>590</v>
      </c>
      <c r="L37" s="22">
        <v>3941</v>
      </c>
      <c r="M37" s="22">
        <v>3819</v>
      </c>
      <c r="N37" s="22">
        <v>269</v>
      </c>
      <c r="O37" s="54">
        <v>8</v>
      </c>
    </row>
    <row r="38" spans="1:15" s="24" customFormat="1" ht="11.25">
      <c r="A38" s="42"/>
      <c r="B38" s="42"/>
      <c r="C38" s="42"/>
      <c r="D38" s="53" t="s">
        <v>31</v>
      </c>
      <c r="E38" s="22">
        <v>9799</v>
      </c>
      <c r="F38" s="22">
        <v>490</v>
      </c>
      <c r="G38" s="22">
        <v>2718</v>
      </c>
      <c r="H38" s="22">
        <v>3693</v>
      </c>
      <c r="I38" s="22">
        <v>1721</v>
      </c>
      <c r="J38" s="22">
        <v>710</v>
      </c>
      <c r="K38" s="22">
        <v>467</v>
      </c>
      <c r="L38" s="22">
        <v>7203</v>
      </c>
      <c r="M38" s="22">
        <v>2224</v>
      </c>
      <c r="N38" s="22">
        <v>245</v>
      </c>
      <c r="O38" s="54">
        <v>127</v>
      </c>
    </row>
    <row r="39" spans="1:15" s="24" customFormat="1" ht="11.25">
      <c r="A39" s="42"/>
      <c r="B39" s="42"/>
      <c r="C39" s="55"/>
      <c r="D39" s="53" t="s">
        <v>32</v>
      </c>
      <c r="E39" s="22">
        <v>163</v>
      </c>
      <c r="F39" s="22">
        <v>7</v>
      </c>
      <c r="G39" s="22">
        <v>27</v>
      </c>
      <c r="H39" s="22">
        <v>51</v>
      </c>
      <c r="I39" s="22">
        <v>36</v>
      </c>
      <c r="J39" s="22">
        <v>28</v>
      </c>
      <c r="K39" s="22">
        <v>14</v>
      </c>
      <c r="L39" s="22">
        <v>86</v>
      </c>
      <c r="M39" s="22">
        <v>65</v>
      </c>
      <c r="N39" s="22">
        <v>9</v>
      </c>
      <c r="O39" s="54">
        <v>3</v>
      </c>
    </row>
    <row r="40" spans="1:15" s="24" customFormat="1" ht="11.25">
      <c r="A40" s="42"/>
      <c r="B40" s="42"/>
      <c r="C40" s="56" t="s">
        <v>15</v>
      </c>
      <c r="D40" s="56"/>
      <c r="E40" s="22">
        <v>9745</v>
      </c>
      <c r="F40" s="22">
        <v>683</v>
      </c>
      <c r="G40" s="22">
        <v>2001</v>
      </c>
      <c r="H40" s="22">
        <v>3191</v>
      </c>
      <c r="I40" s="22">
        <v>2741</v>
      </c>
      <c r="J40" s="22">
        <v>797</v>
      </c>
      <c r="K40" s="22">
        <v>332</v>
      </c>
      <c r="L40" s="22">
        <v>3676</v>
      </c>
      <c r="M40" s="22">
        <v>4092</v>
      </c>
      <c r="N40" s="22">
        <v>1611</v>
      </c>
      <c r="O40" s="22">
        <v>366</v>
      </c>
    </row>
    <row r="41" spans="1:15" s="24" customFormat="1" ht="11.25">
      <c r="A41" s="42"/>
      <c r="B41" s="42"/>
      <c r="C41" s="41"/>
      <c r="D41" s="53" t="s">
        <v>27</v>
      </c>
      <c r="E41" s="22">
        <v>2840</v>
      </c>
      <c r="F41" s="22">
        <v>220</v>
      </c>
      <c r="G41" s="22">
        <v>512</v>
      </c>
      <c r="H41" s="22">
        <v>942</v>
      </c>
      <c r="I41" s="22">
        <v>830</v>
      </c>
      <c r="J41" s="22">
        <v>241</v>
      </c>
      <c r="K41" s="22">
        <v>95</v>
      </c>
      <c r="L41" s="22">
        <v>930</v>
      </c>
      <c r="M41" s="22">
        <v>1351</v>
      </c>
      <c r="N41" s="22">
        <v>457</v>
      </c>
      <c r="O41" s="54">
        <v>102</v>
      </c>
    </row>
    <row r="42" spans="1:15" s="24" customFormat="1" ht="11.25">
      <c r="A42" s="42"/>
      <c r="B42" s="42"/>
      <c r="C42" s="42"/>
      <c r="D42" s="53" t="s">
        <v>28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54">
        <v>0</v>
      </c>
    </row>
    <row r="43" spans="1:15" s="24" customFormat="1" ht="11.25">
      <c r="A43" s="42"/>
      <c r="B43" s="42"/>
      <c r="C43" s="42"/>
      <c r="D43" s="53" t="s">
        <v>29</v>
      </c>
      <c r="E43" s="22">
        <v>993</v>
      </c>
      <c r="F43" s="22">
        <v>35</v>
      </c>
      <c r="G43" s="22">
        <v>148</v>
      </c>
      <c r="H43" s="22">
        <v>347</v>
      </c>
      <c r="I43" s="22">
        <v>306</v>
      </c>
      <c r="J43" s="22">
        <v>111</v>
      </c>
      <c r="K43" s="22">
        <v>46</v>
      </c>
      <c r="L43" s="22">
        <v>324</v>
      </c>
      <c r="M43" s="22">
        <v>148</v>
      </c>
      <c r="N43" s="22">
        <v>385</v>
      </c>
      <c r="O43" s="54">
        <v>136</v>
      </c>
    </row>
    <row r="44" spans="1:15" s="24" customFormat="1" ht="11.25">
      <c r="A44" s="42"/>
      <c r="B44" s="42"/>
      <c r="C44" s="42"/>
      <c r="D44" s="53" t="s">
        <v>33</v>
      </c>
      <c r="E44" s="22">
        <v>5310</v>
      </c>
      <c r="F44" s="22">
        <v>402</v>
      </c>
      <c r="G44" s="22">
        <v>1216</v>
      </c>
      <c r="H44" s="22">
        <v>1736</v>
      </c>
      <c r="I44" s="22">
        <v>1399</v>
      </c>
      <c r="J44" s="22">
        <v>391</v>
      </c>
      <c r="K44" s="22">
        <v>166</v>
      </c>
      <c r="L44" s="22">
        <v>2204</v>
      </c>
      <c r="M44" s="22">
        <v>2388</v>
      </c>
      <c r="N44" s="22">
        <v>704</v>
      </c>
      <c r="O44" s="54">
        <v>14</v>
      </c>
    </row>
    <row r="45" spans="1:15" s="24" customFormat="1" ht="11.25">
      <c r="A45" s="42"/>
      <c r="B45" s="42"/>
      <c r="C45" s="42"/>
      <c r="D45" s="53" t="s">
        <v>31</v>
      </c>
      <c r="E45" s="22">
        <v>207</v>
      </c>
      <c r="F45" s="22">
        <v>6</v>
      </c>
      <c r="G45" s="22">
        <v>41</v>
      </c>
      <c r="H45" s="22">
        <v>69</v>
      </c>
      <c r="I45" s="22">
        <v>68</v>
      </c>
      <c r="J45" s="22">
        <v>18</v>
      </c>
      <c r="K45" s="22">
        <v>5</v>
      </c>
      <c r="L45" s="22">
        <v>126</v>
      </c>
      <c r="M45" s="22">
        <v>69</v>
      </c>
      <c r="N45" s="22">
        <v>10</v>
      </c>
      <c r="O45" s="54">
        <v>2</v>
      </c>
    </row>
    <row r="46" spans="1:15" s="24" customFormat="1" ht="11.25">
      <c r="A46" s="42"/>
      <c r="B46" s="42"/>
      <c r="C46" s="55"/>
      <c r="D46" s="53" t="s">
        <v>32</v>
      </c>
      <c r="E46" s="22">
        <v>395</v>
      </c>
      <c r="F46" s="22">
        <v>20</v>
      </c>
      <c r="G46" s="22">
        <v>84</v>
      </c>
      <c r="H46" s="22">
        <v>97</v>
      </c>
      <c r="I46" s="22">
        <v>138</v>
      </c>
      <c r="J46" s="22">
        <v>36</v>
      </c>
      <c r="K46" s="22">
        <v>20</v>
      </c>
      <c r="L46" s="22">
        <v>92</v>
      </c>
      <c r="M46" s="22">
        <v>136</v>
      </c>
      <c r="N46" s="22">
        <v>55</v>
      </c>
      <c r="O46" s="54">
        <v>112</v>
      </c>
    </row>
    <row r="47" spans="1:15" s="24" customFormat="1" ht="11.25" customHeight="1">
      <c r="A47" s="42"/>
      <c r="B47" s="42"/>
      <c r="C47" s="77" t="s">
        <v>16</v>
      </c>
      <c r="D47" s="77"/>
      <c r="E47" s="22">
        <v>180653</v>
      </c>
      <c r="F47" s="22">
        <v>10390</v>
      </c>
      <c r="G47" s="22">
        <v>28213</v>
      </c>
      <c r="H47" s="22">
        <v>50820</v>
      </c>
      <c r="I47" s="22">
        <v>54866</v>
      </c>
      <c r="J47" s="22">
        <v>21928</v>
      </c>
      <c r="K47" s="22">
        <v>14436</v>
      </c>
      <c r="L47" s="22">
        <v>38884</v>
      </c>
      <c r="M47" s="22">
        <v>87413</v>
      </c>
      <c r="N47" s="22">
        <v>32359</v>
      </c>
      <c r="O47" s="22">
        <v>21997</v>
      </c>
    </row>
    <row r="48" spans="1:15" s="24" customFormat="1" ht="11.25">
      <c r="A48" s="42"/>
      <c r="B48" s="42"/>
      <c r="C48" s="57"/>
      <c r="D48" s="53" t="s">
        <v>27</v>
      </c>
      <c r="E48" s="22">
        <v>120537</v>
      </c>
      <c r="F48" s="22">
        <v>8425</v>
      </c>
      <c r="G48" s="22">
        <v>20021</v>
      </c>
      <c r="H48" s="22">
        <v>35017</v>
      </c>
      <c r="I48" s="22">
        <v>35296</v>
      </c>
      <c r="J48" s="22">
        <v>13300</v>
      </c>
      <c r="K48" s="22">
        <v>8478</v>
      </c>
      <c r="L48" s="22">
        <v>25101</v>
      </c>
      <c r="M48" s="22">
        <v>69538</v>
      </c>
      <c r="N48" s="22">
        <v>19910</v>
      </c>
      <c r="O48" s="23">
        <v>5988</v>
      </c>
    </row>
    <row r="49" spans="1:15" s="24" customFormat="1" ht="11.25">
      <c r="A49" s="42"/>
      <c r="B49" s="42"/>
      <c r="C49" s="58"/>
      <c r="D49" s="53" t="s">
        <v>28</v>
      </c>
      <c r="E49" s="22">
        <v>10</v>
      </c>
      <c r="F49" s="22">
        <v>2</v>
      </c>
      <c r="G49" s="22">
        <v>1</v>
      </c>
      <c r="H49" s="22">
        <v>4</v>
      </c>
      <c r="I49" s="22">
        <v>3</v>
      </c>
      <c r="J49" s="22">
        <v>0</v>
      </c>
      <c r="K49" s="22">
        <v>0</v>
      </c>
      <c r="L49" s="22">
        <v>1</v>
      </c>
      <c r="M49" s="22">
        <v>7</v>
      </c>
      <c r="N49" s="22">
        <v>1</v>
      </c>
      <c r="O49" s="54">
        <v>1</v>
      </c>
    </row>
    <row r="50" spans="1:15" s="24" customFormat="1" ht="11.25">
      <c r="A50" s="42"/>
      <c r="B50" s="42"/>
      <c r="C50" s="58"/>
      <c r="D50" s="53" t="s">
        <v>29</v>
      </c>
      <c r="E50" s="22">
        <v>15787</v>
      </c>
      <c r="F50" s="22">
        <v>776</v>
      </c>
      <c r="G50" s="22">
        <v>2588</v>
      </c>
      <c r="H50" s="22">
        <v>4370</v>
      </c>
      <c r="I50" s="22">
        <v>4921</v>
      </c>
      <c r="J50" s="22">
        <v>1922</v>
      </c>
      <c r="K50" s="22">
        <v>1210</v>
      </c>
      <c r="L50" s="22">
        <v>2577</v>
      </c>
      <c r="M50" s="22">
        <v>3921</v>
      </c>
      <c r="N50" s="22">
        <v>4915</v>
      </c>
      <c r="O50" s="23">
        <v>4374</v>
      </c>
    </row>
    <row r="51" spans="1:15" s="24" customFormat="1" ht="11.25">
      <c r="A51" s="42"/>
      <c r="B51" s="42"/>
      <c r="C51" s="58"/>
      <c r="D51" s="53" t="s">
        <v>33</v>
      </c>
      <c r="E51" s="22">
        <v>23967</v>
      </c>
      <c r="F51" s="22">
        <v>707</v>
      </c>
      <c r="G51" s="22">
        <v>3004</v>
      </c>
      <c r="H51" s="22">
        <v>6582</v>
      </c>
      <c r="I51" s="22">
        <v>7789</v>
      </c>
      <c r="J51" s="22">
        <v>3501</v>
      </c>
      <c r="K51" s="22">
        <v>2384</v>
      </c>
      <c r="L51" s="22">
        <v>7938</v>
      </c>
      <c r="M51" s="22">
        <v>10474</v>
      </c>
      <c r="N51" s="22">
        <v>5003</v>
      </c>
      <c r="O51" s="54">
        <v>552</v>
      </c>
    </row>
    <row r="52" spans="1:15" s="24" customFormat="1" ht="11.25">
      <c r="A52" s="42"/>
      <c r="B52" s="42"/>
      <c r="C52" s="58"/>
      <c r="D52" s="53" t="s">
        <v>31</v>
      </c>
      <c r="E52" s="22">
        <v>2309</v>
      </c>
      <c r="F52" s="22">
        <v>61</v>
      </c>
      <c r="G52" s="22">
        <v>342</v>
      </c>
      <c r="H52" s="22">
        <v>649</v>
      </c>
      <c r="I52" s="22">
        <v>655</v>
      </c>
      <c r="J52" s="22">
        <v>344</v>
      </c>
      <c r="K52" s="22">
        <v>258</v>
      </c>
      <c r="L52" s="22">
        <v>1083</v>
      </c>
      <c r="M52" s="22">
        <v>734</v>
      </c>
      <c r="N52" s="22">
        <v>256</v>
      </c>
      <c r="O52" s="54">
        <v>236</v>
      </c>
    </row>
    <row r="53" spans="1:15" s="24" customFormat="1" ht="11.25">
      <c r="A53" s="42"/>
      <c r="B53" s="42"/>
      <c r="C53" s="58"/>
      <c r="D53" s="53" t="s">
        <v>34</v>
      </c>
      <c r="E53" s="22">
        <v>17557</v>
      </c>
      <c r="F53" s="22">
        <v>381</v>
      </c>
      <c r="G53" s="22">
        <v>2205</v>
      </c>
      <c r="H53" s="22">
        <v>4058</v>
      </c>
      <c r="I53" s="22">
        <v>6065</v>
      </c>
      <c r="J53" s="22">
        <v>2806</v>
      </c>
      <c r="K53" s="22">
        <v>2042</v>
      </c>
      <c r="L53" s="22">
        <v>2036</v>
      </c>
      <c r="M53" s="22">
        <v>2564</v>
      </c>
      <c r="N53" s="22">
        <v>2207</v>
      </c>
      <c r="O53" s="23">
        <v>10750</v>
      </c>
    </row>
    <row r="54" spans="1:15" s="24" customFormat="1" ht="11.25">
      <c r="A54" s="42"/>
      <c r="B54" s="42"/>
      <c r="C54" s="58"/>
      <c r="D54" s="53" t="s">
        <v>35</v>
      </c>
      <c r="E54" s="22">
        <v>283</v>
      </c>
      <c r="F54" s="22">
        <v>10</v>
      </c>
      <c r="G54" s="22">
        <v>28</v>
      </c>
      <c r="H54" s="22">
        <v>91</v>
      </c>
      <c r="I54" s="22">
        <v>81</v>
      </c>
      <c r="J54" s="22">
        <v>32</v>
      </c>
      <c r="K54" s="22">
        <v>41</v>
      </c>
      <c r="L54" s="22">
        <v>52</v>
      </c>
      <c r="M54" s="22">
        <v>106</v>
      </c>
      <c r="N54" s="22">
        <v>55</v>
      </c>
      <c r="O54" s="54">
        <v>70</v>
      </c>
    </row>
    <row r="55" spans="1:15" s="24" customFormat="1" ht="11.25">
      <c r="A55" s="42"/>
      <c r="B55" s="42"/>
      <c r="C55" s="59"/>
      <c r="D55" s="53" t="s">
        <v>32</v>
      </c>
      <c r="E55" s="22">
        <v>203</v>
      </c>
      <c r="F55" s="22">
        <v>28</v>
      </c>
      <c r="G55" s="22">
        <v>24</v>
      </c>
      <c r="H55" s="22">
        <v>49</v>
      </c>
      <c r="I55" s="22">
        <v>56</v>
      </c>
      <c r="J55" s="22">
        <v>23</v>
      </c>
      <c r="K55" s="22">
        <v>23</v>
      </c>
      <c r="L55" s="22">
        <v>96</v>
      </c>
      <c r="M55" s="22">
        <v>69</v>
      </c>
      <c r="N55" s="22">
        <v>12</v>
      </c>
      <c r="O55" s="54">
        <v>26</v>
      </c>
    </row>
    <row r="56" spans="1:15" s="24" customFormat="1" ht="11.25" customHeight="1">
      <c r="A56" s="42"/>
      <c r="B56" s="42"/>
      <c r="C56" s="77" t="s">
        <v>17</v>
      </c>
      <c r="D56" s="97"/>
      <c r="E56" s="22">
        <v>11959</v>
      </c>
      <c r="F56" s="22">
        <v>1005</v>
      </c>
      <c r="G56" s="22">
        <v>2512</v>
      </c>
      <c r="H56" s="22">
        <v>3631</v>
      </c>
      <c r="I56" s="22">
        <v>3468</v>
      </c>
      <c r="J56" s="22">
        <v>898</v>
      </c>
      <c r="K56" s="22">
        <v>445</v>
      </c>
      <c r="L56" s="22">
        <v>1290</v>
      </c>
      <c r="M56" s="22">
        <v>6130</v>
      </c>
      <c r="N56" s="22">
        <v>3561</v>
      </c>
      <c r="O56" s="22">
        <v>978</v>
      </c>
    </row>
    <row r="57" spans="1:15" s="24" customFormat="1" ht="11.25">
      <c r="A57" s="42"/>
      <c r="B57" s="42"/>
      <c r="C57" s="57"/>
      <c r="D57" s="53" t="s">
        <v>27</v>
      </c>
      <c r="E57" s="22">
        <v>8529</v>
      </c>
      <c r="F57" s="22">
        <v>880</v>
      </c>
      <c r="G57" s="22">
        <v>1785</v>
      </c>
      <c r="H57" s="22">
        <v>2539</v>
      </c>
      <c r="I57" s="22">
        <v>2480</v>
      </c>
      <c r="J57" s="22">
        <v>565</v>
      </c>
      <c r="K57" s="22">
        <v>280</v>
      </c>
      <c r="L57" s="22">
        <v>797</v>
      </c>
      <c r="M57" s="22">
        <v>5183</v>
      </c>
      <c r="N57" s="22">
        <v>2390</v>
      </c>
      <c r="O57" s="54">
        <v>159</v>
      </c>
    </row>
    <row r="58" spans="1:15" s="24" customFormat="1" ht="11.25">
      <c r="A58" s="42"/>
      <c r="B58" s="42"/>
      <c r="C58" s="58"/>
      <c r="D58" s="53" t="s">
        <v>28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54">
        <v>0</v>
      </c>
    </row>
    <row r="59" spans="1:15" s="24" customFormat="1" ht="11.25">
      <c r="A59" s="42"/>
      <c r="B59" s="42"/>
      <c r="C59" s="58"/>
      <c r="D59" s="53" t="s">
        <v>29</v>
      </c>
      <c r="E59" s="22">
        <v>1748</v>
      </c>
      <c r="F59" s="22">
        <v>74</v>
      </c>
      <c r="G59" s="22">
        <v>444</v>
      </c>
      <c r="H59" s="22">
        <v>577</v>
      </c>
      <c r="I59" s="22">
        <v>493</v>
      </c>
      <c r="J59" s="22">
        <v>116</v>
      </c>
      <c r="K59" s="22">
        <v>44</v>
      </c>
      <c r="L59" s="22">
        <v>201</v>
      </c>
      <c r="M59" s="22">
        <v>408</v>
      </c>
      <c r="N59" s="22">
        <v>688</v>
      </c>
      <c r="O59" s="54">
        <v>451</v>
      </c>
    </row>
    <row r="60" spans="1:15" s="24" customFormat="1" ht="11.25">
      <c r="A60" s="42"/>
      <c r="B60" s="42"/>
      <c r="C60" s="58"/>
      <c r="D60" s="53" t="s">
        <v>33</v>
      </c>
      <c r="E60" s="22">
        <v>871</v>
      </c>
      <c r="F60" s="22">
        <v>26</v>
      </c>
      <c r="G60" s="22">
        <v>132</v>
      </c>
      <c r="H60" s="22">
        <v>253</v>
      </c>
      <c r="I60" s="22">
        <v>273</v>
      </c>
      <c r="J60" s="22">
        <v>126</v>
      </c>
      <c r="K60" s="22">
        <v>61</v>
      </c>
      <c r="L60" s="22">
        <v>157</v>
      </c>
      <c r="M60" s="22">
        <v>340</v>
      </c>
      <c r="N60" s="22">
        <v>368</v>
      </c>
      <c r="O60" s="54">
        <v>6</v>
      </c>
    </row>
    <row r="61" spans="1:15" s="24" customFormat="1" ht="11.25">
      <c r="A61" s="42"/>
      <c r="B61" s="42"/>
      <c r="C61" s="58"/>
      <c r="D61" s="53" t="s">
        <v>31</v>
      </c>
      <c r="E61" s="22">
        <v>73</v>
      </c>
      <c r="F61" s="22">
        <v>1</v>
      </c>
      <c r="G61" s="22">
        <v>14</v>
      </c>
      <c r="H61" s="22">
        <v>23</v>
      </c>
      <c r="I61" s="22">
        <v>18</v>
      </c>
      <c r="J61" s="22">
        <v>12</v>
      </c>
      <c r="K61" s="22">
        <v>5</v>
      </c>
      <c r="L61" s="22">
        <v>31</v>
      </c>
      <c r="M61" s="22">
        <v>30</v>
      </c>
      <c r="N61" s="22">
        <v>4</v>
      </c>
      <c r="O61" s="54">
        <v>8</v>
      </c>
    </row>
    <row r="62" spans="1:15" s="24" customFormat="1" ht="11.25">
      <c r="A62" s="42"/>
      <c r="B62" s="42"/>
      <c r="C62" s="58"/>
      <c r="D62" s="53" t="s">
        <v>34</v>
      </c>
      <c r="E62" s="22">
        <v>702</v>
      </c>
      <c r="F62" s="22">
        <v>21</v>
      </c>
      <c r="G62" s="22">
        <v>126</v>
      </c>
      <c r="H62" s="22">
        <v>233</v>
      </c>
      <c r="I62" s="22">
        <v>193</v>
      </c>
      <c r="J62" s="22">
        <v>76</v>
      </c>
      <c r="K62" s="22">
        <v>53</v>
      </c>
      <c r="L62" s="22">
        <v>102</v>
      </c>
      <c r="M62" s="22">
        <v>157</v>
      </c>
      <c r="N62" s="22">
        <v>109</v>
      </c>
      <c r="O62" s="54">
        <v>334</v>
      </c>
    </row>
    <row r="63" spans="1:15" s="24" customFormat="1" ht="11.25">
      <c r="A63" s="42"/>
      <c r="B63" s="42"/>
      <c r="C63" s="58"/>
      <c r="D63" s="53" t="s">
        <v>35</v>
      </c>
      <c r="E63" s="22">
        <v>13</v>
      </c>
      <c r="F63" s="22">
        <v>0</v>
      </c>
      <c r="G63" s="22">
        <v>3</v>
      </c>
      <c r="H63" s="22">
        <v>2</v>
      </c>
      <c r="I63" s="22">
        <v>5</v>
      </c>
      <c r="J63" s="22">
        <v>2</v>
      </c>
      <c r="K63" s="22">
        <v>1</v>
      </c>
      <c r="L63" s="22">
        <v>1</v>
      </c>
      <c r="M63" s="22">
        <v>10</v>
      </c>
      <c r="N63" s="22">
        <v>1</v>
      </c>
      <c r="O63" s="54">
        <v>1</v>
      </c>
    </row>
    <row r="64" spans="1:15" s="24" customFormat="1" ht="11.25">
      <c r="A64" s="42"/>
      <c r="B64" s="42"/>
      <c r="C64" s="59"/>
      <c r="D64" s="53" t="s">
        <v>32</v>
      </c>
      <c r="E64" s="22">
        <v>23</v>
      </c>
      <c r="F64" s="22">
        <v>3</v>
      </c>
      <c r="G64" s="22">
        <v>8</v>
      </c>
      <c r="H64" s="22">
        <v>4</v>
      </c>
      <c r="I64" s="22">
        <v>6</v>
      </c>
      <c r="J64" s="22">
        <v>1</v>
      </c>
      <c r="K64" s="22">
        <v>1</v>
      </c>
      <c r="L64" s="22">
        <v>1</v>
      </c>
      <c r="M64" s="22">
        <v>2</v>
      </c>
      <c r="N64" s="22">
        <v>1</v>
      </c>
      <c r="O64" s="54">
        <v>19</v>
      </c>
    </row>
    <row r="65" spans="1:15" s="24" customFormat="1" ht="11.25" customHeight="1">
      <c r="A65" s="42"/>
      <c r="B65" s="42"/>
      <c r="C65" s="77" t="s">
        <v>18</v>
      </c>
      <c r="D65" s="97"/>
      <c r="E65" s="22">
        <v>2094</v>
      </c>
      <c r="F65" s="22">
        <v>161</v>
      </c>
      <c r="G65" s="22">
        <v>470</v>
      </c>
      <c r="H65" s="22">
        <v>694</v>
      </c>
      <c r="I65" s="22">
        <v>572</v>
      </c>
      <c r="J65" s="22">
        <v>149</v>
      </c>
      <c r="K65" s="22">
        <v>48</v>
      </c>
      <c r="L65" s="22">
        <v>285</v>
      </c>
      <c r="M65" s="22">
        <v>595</v>
      </c>
      <c r="N65" s="22">
        <v>1147</v>
      </c>
      <c r="O65" s="54">
        <v>67</v>
      </c>
    </row>
    <row r="66" spans="1:15" s="24" customFormat="1" ht="12.75">
      <c r="A66" s="42"/>
      <c r="C66" s="98" t="s">
        <v>19</v>
      </c>
      <c r="D66" s="99"/>
      <c r="E66" s="60">
        <v>276</v>
      </c>
      <c r="F66" s="60">
        <v>11</v>
      </c>
      <c r="G66" s="60">
        <v>58</v>
      </c>
      <c r="H66" s="60">
        <v>102</v>
      </c>
      <c r="I66" s="60">
        <v>61</v>
      </c>
      <c r="J66" s="60">
        <v>27</v>
      </c>
      <c r="K66" s="60">
        <v>17</v>
      </c>
      <c r="L66" s="60">
        <v>141</v>
      </c>
      <c r="M66" s="60">
        <v>92</v>
      </c>
      <c r="N66" s="60">
        <v>29</v>
      </c>
      <c r="O66" s="42">
        <v>14</v>
      </c>
    </row>
    <row r="67" spans="1:15" s="24" customFormat="1" ht="12.75">
      <c r="A67" s="42"/>
      <c r="B67" s="100" t="s">
        <v>46</v>
      </c>
      <c r="C67" s="91"/>
      <c r="D67" s="91"/>
      <c r="E67" s="28">
        <v>932</v>
      </c>
      <c r="F67" s="28">
        <v>106</v>
      </c>
      <c r="G67" s="28">
        <v>361</v>
      </c>
      <c r="H67" s="28">
        <v>280</v>
      </c>
      <c r="I67" s="28">
        <v>133</v>
      </c>
      <c r="J67" s="28">
        <v>34</v>
      </c>
      <c r="K67" s="28">
        <v>18</v>
      </c>
      <c r="L67" s="28">
        <v>795</v>
      </c>
      <c r="M67" s="28">
        <v>120</v>
      </c>
      <c r="N67" s="28">
        <v>14</v>
      </c>
      <c r="O67" s="28">
        <v>3</v>
      </c>
    </row>
    <row r="68" spans="1:15" s="33" customFormat="1" ht="5.2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</row>
    <row r="69" spans="1:15" s="24" customFormat="1" ht="11.25" customHeight="1">
      <c r="A69" s="37" t="s">
        <v>53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s="33" customFormat="1" ht="5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</row>
    <row r="71" spans="1:15" s="24" customFormat="1" ht="11.25">
      <c r="A71" s="71" t="s">
        <v>20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</row>
    <row r="72" spans="1:15" s="33" customFormat="1" ht="5.2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</row>
    <row r="73" spans="1:15" s="24" customFormat="1" ht="11.25">
      <c r="A73" s="71" t="s">
        <v>52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</row>
    <row r="74" spans="1:15" s="24" customFormat="1" ht="11.25">
      <c r="A74" s="71" t="s">
        <v>22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</row>
  </sheetData>
  <sheetProtection/>
  <mergeCells count="32">
    <mergeCell ref="L5:O5"/>
    <mergeCell ref="L6:O6"/>
    <mergeCell ref="A7:D7"/>
    <mergeCell ref="F7:K7"/>
    <mergeCell ref="L7:O7"/>
    <mergeCell ref="A1:O1"/>
    <mergeCell ref="A2:O2"/>
    <mergeCell ref="A3:O3"/>
    <mergeCell ref="A4:O4"/>
    <mergeCell ref="A5:D5"/>
    <mergeCell ref="F5:K5"/>
    <mergeCell ref="A8:D8"/>
    <mergeCell ref="F8:K8"/>
    <mergeCell ref="A9:D9"/>
    <mergeCell ref="A11:D11"/>
    <mergeCell ref="A22:D22"/>
    <mergeCell ref="A6:D6"/>
    <mergeCell ref="F6:K6"/>
    <mergeCell ref="A29:D29"/>
    <mergeCell ref="A31:D31"/>
    <mergeCell ref="B32:D32"/>
    <mergeCell ref="C33:D33"/>
    <mergeCell ref="C47:D47"/>
    <mergeCell ref="C56:D56"/>
    <mergeCell ref="A73:O73"/>
    <mergeCell ref="A74:O74"/>
    <mergeCell ref="C65:D65"/>
    <mergeCell ref="C66:D66"/>
    <mergeCell ref="B67:D67"/>
    <mergeCell ref="A68:O68"/>
    <mergeCell ref="A71:O71"/>
    <mergeCell ref="A72:O7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Oberti Gallo Alessandra / fust009</dc:creator>
  <cp:keywords/>
  <dc:description/>
  <cp:lastModifiedBy>Oberti Gallo Alessandra / fust009</cp:lastModifiedBy>
  <cp:lastPrinted>2021-09-23T07:59:10Z</cp:lastPrinted>
  <dcterms:created xsi:type="dcterms:W3CDTF">2012-04-16T09:16:17Z</dcterms:created>
  <dcterms:modified xsi:type="dcterms:W3CDTF">2023-09-21T12:19:32Z</dcterms:modified>
  <cp:category/>
  <cp:version/>
  <cp:contentType/>
  <cp:contentStatus/>
</cp:coreProperties>
</file>