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055" windowHeight="7890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2005" sheetId="18" r:id="rId18"/>
    <sheet name="2004" sheetId="19" r:id="rId19"/>
    <sheet name="2003" sheetId="20" r:id="rId20"/>
    <sheet name="2002" sheetId="21" r:id="rId21"/>
  </sheets>
  <definedNames>
    <definedName name="_xlnm.Print_Area" localSheetId="6">'2016'!$A$1:$H$32</definedName>
    <definedName name="_xlnm.Print_Area" localSheetId="5">'2017'!$A$1:$H$32</definedName>
    <definedName name="_xlnm.Print_Area" localSheetId="4">'2018'!$A$1:$H$32</definedName>
    <definedName name="_xlnm.Print_Area" localSheetId="3">'2019'!$A$1:$H$32</definedName>
    <definedName name="_xlnm.Print_Area" localSheetId="0">'2022'!$A$1:$H$32</definedName>
  </definedNames>
  <calcPr fullCalcOnLoad="1"/>
</workbook>
</file>

<file path=xl/sharedStrings.xml><?xml version="1.0" encoding="utf-8"?>
<sst xmlns="http://schemas.openxmlformats.org/spreadsheetml/2006/main" count="633" uniqueCount="74">
  <si>
    <t>Totale</t>
  </si>
  <si>
    <t>Profess.</t>
  </si>
  <si>
    <t>Dilettanti</t>
  </si>
  <si>
    <t>Trote</t>
  </si>
  <si>
    <t>Salmerino</t>
  </si>
  <si>
    <t>Coregoni</t>
  </si>
  <si>
    <t>Persico</t>
  </si>
  <si>
    <t>Luccio</t>
  </si>
  <si>
    <t>Agone</t>
  </si>
  <si>
    <t>Boccalone</t>
  </si>
  <si>
    <t>Carpa</t>
  </si>
  <si>
    <t>Tinca</t>
  </si>
  <si>
    <t>Bottatrice</t>
  </si>
  <si>
    <t>Anguilla</t>
  </si>
  <si>
    <t>Alborella</t>
  </si>
  <si>
    <t>Savetta</t>
  </si>
  <si>
    <t>Altri</t>
  </si>
  <si>
    <t>Ustat, ultima modifica: 18.10.2010</t>
  </si>
  <si>
    <t>Ustat, ultima modifica: 15.10.2008</t>
  </si>
  <si>
    <t>Bacino Nord</t>
  </si>
  <si>
    <t>Bacino Sud</t>
  </si>
  <si>
    <t>Ustat, ultima modifica: 14.07.2008</t>
  </si>
  <si>
    <t>Ustat, ultima modifica: 02.07.2007</t>
  </si>
  <si>
    <t>Ustat, ultima modifica: 12.07.2006</t>
  </si>
  <si>
    <t>Ustat, ultima modifica: 14.11.2005</t>
  </si>
  <si>
    <t>Ustat, ultima modifica: 20.12.2004</t>
  </si>
  <si>
    <t>T_070207_01C</t>
  </si>
  <si>
    <t>Ustat, ultima modifica: 15.11.2011</t>
  </si>
  <si>
    <t>Ustat, ultima modifica: 07.01.2013</t>
  </si>
  <si>
    <t xml:space="preserve">Lago Maggiore </t>
  </si>
  <si>
    <t>Lago di Lugano</t>
  </si>
  <si>
    <t>Lucioperca</t>
  </si>
  <si>
    <t>Ustat, ultima modifica: 09.12.2013</t>
  </si>
  <si>
    <t>Ustat, ultima modifica: 02.12.2014</t>
  </si>
  <si>
    <t>Fonte: Ufficio della caccia e della pesca (UCP), Bellinzona</t>
  </si>
  <si>
    <t>Ustat, ultima modifica: 23.12.2015</t>
  </si>
  <si>
    <t>Pescato nel lago Maggiore e nel lago di Lugano (in chilogrammi), secondo l'ambito e la specie, in Ticino, nel 2014</t>
  </si>
  <si>
    <t>Lago Maggiore</t>
  </si>
  <si>
    <t>Pescato nel lago Maggiore e nel lago di Lugano (in chilogrammi), secondo l'ambito e la specie, in Ticino, nel 2002</t>
  </si>
  <si>
    <t>Pescato nel lago Maggiore e nel lago di Lugano (in chilogrammi), secondo l'ambito e la specie, in Ticino, nel 2003</t>
  </si>
  <si>
    <t>Pescato nel lago Maggiore e nel lago di Lugano (in chilogrammi), secondo l'ambito e la specie, in Ticino, nel 2004</t>
  </si>
  <si>
    <t>Pescato nel lago Maggiore e nel lago di Lugano (in chilogrammi), secondo l'ambito e la specie, in Ticino, nel 2005</t>
  </si>
  <si>
    <t>Pescato nel lago Maggiore e nel lago di Lugano (in chilogrammi), secondo l'ambito e la specie, in Ticino, nel 2006</t>
  </si>
  <si>
    <t>Pescato nel lago Maggiore e nel lago di Lugano (in chilogrammi), secondo l'ambito e la specie, in Ticino, nel 2007</t>
  </si>
  <si>
    <t>Pescato nel lago Maggiore e nel lago di Lugano (in chilogrammi), secondo l'ambito e la specie, in Ticino, nel 2008</t>
  </si>
  <si>
    <t>Pescato nel lago Maggiore e nel lago di Lugano (in chilogrammi), secondo l'ambito e la specie, in Ticino, nel 2009</t>
  </si>
  <si>
    <t>Pescato nel lago Maggiore e nel lago di Lugano (in chilogrammi), secondo l'ambito e la specie, in Ticino, nel 2010</t>
  </si>
  <si>
    <t>Pescato nel lago Maggiore e nel lago di Lugano (in chilogrammi), secondo l'ambito e la specie, in Ticino, nel 2011</t>
  </si>
  <si>
    <t>Pescato nel lago Maggiore e nel lago di Lugano (in chilogrammi), secondo l'ambito e la specie, in Ticino, nel 2012</t>
  </si>
  <si>
    <t>Pescato nel lago Maggiore e nel lago di Lugano (in chilogrammi), secondo l'ambito e la specie, in Ticino, nel 2013</t>
  </si>
  <si>
    <t>Ustat, ultima modifica: 10.11.2016</t>
  </si>
  <si>
    <t>Siluro</t>
  </si>
  <si>
    <t>Acerina</t>
  </si>
  <si>
    <t>Pescato nel lago Maggiore e nel lago di Lugano (in chilogrammi), secondo l'ambito e la specie, in Ticino, nel 2015</t>
  </si>
  <si>
    <t>Professionisti</t>
  </si>
  <si>
    <t>Ustat, ultima modifica: 28.12.2017</t>
  </si>
  <si>
    <t>Pescato nelle acque svizzere dei laghi Maggiore e di Lugano (in chilogrammi), secondo il tipo di pescatore e la specie, nel 2016</t>
  </si>
  <si>
    <t>Pescato nelle acque svizzere dei laghi Maggiore e di Lugano (in chilogrammi), secondo il tipo di pescatore e la specie, nel 2017</t>
  </si>
  <si>
    <r>
      <t>Altre specie</t>
    </r>
    <r>
      <rPr>
        <vertAlign val="superscript"/>
        <sz val="8"/>
        <color indexed="8"/>
        <rFont val="Arial"/>
        <family val="2"/>
      </rPr>
      <t>1</t>
    </r>
  </si>
  <si>
    <r>
      <rPr>
        <vertAlign val="superscript"/>
        <sz val="8"/>
        <color indexed="8"/>
        <rFont val="Arial"/>
        <family val="2"/>
      </rPr>
      <t xml:space="preserve">1 </t>
    </r>
    <r>
      <rPr>
        <sz val="8"/>
        <color indexed="8"/>
        <rFont val="Arial"/>
        <family val="2"/>
      </rPr>
      <t>Inclusi i pesci Siluro e Gardon.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</si>
  <si>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Inclusi i pesci Siluro e Gardon.</t>
    </r>
  </si>
  <si>
    <t>Ustat, ultima modifica: 01.10.2018</t>
  </si>
  <si>
    <t>Pescato nelle acque svizzere dei laghi Maggiore e di Lugano (in chilogrammi), secondo il tipo di pescatore e la specie, nel 2018</t>
  </si>
  <si>
    <t>Ustat, ultima modifica: 09.12.2019</t>
  </si>
  <si>
    <t>Pescato nelle acque svizzere dei laghi Maggiore e di Lugano (in chilogrammi), secondo il tipo di pescatore e la specie, nel 2019</t>
  </si>
  <si>
    <t>Ustat, ultima modifica: 22.12.2020</t>
  </si>
  <si>
    <t>Pescato nelle acque svizzere dei laghi Maggiore e di Lugano (in chilogrammi), secondo il tipo di pescatore e la specie, nel 2020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</si>
  <si>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Gardon - che rappresenta una parte considerevole del pescato dei professionisti (lago Maggiore: 4.891 kg, lago di Lugano: 5.363 kg) -, siluro, acerina, barbo, scardola, cavedano e tutte le restanti specie non indicate in tabella.</t>
    </r>
  </si>
  <si>
    <t>Ustat, ultima modifica: 28.12.2021</t>
  </si>
  <si>
    <t>Pescato nelle acque svizzere dei laghi Maggiore e di Lugano (in chilogrammi), secondo il tipo di pescatore e la specie, nel 2021</t>
  </si>
  <si>
    <t>Ustat, ultima modifica: 24.11.2022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</si>
  <si>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Gardon - che rappresenta una parte considerevole del pescato dei professionisti, siluro, acerina, barbo, scardola, cavedano e tutte le restanti specie non indicate in tabella.</t>
    </r>
  </si>
  <si>
    <t>Pescato nelle acque svizzere dei laghi Maggiore e di Lugano (in chilogrammi), secondo il tipo di pescatore e la specie, nel 2022</t>
  </si>
  <si>
    <t>Ustat, ultima modifica: 26.10.2023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</si>
</sst>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0.0"/>
    <numFmt numFmtId="181" formatCode="#,##0.0"/>
    <numFmt numFmtId="182" formatCode="0.0%"/>
    <numFmt numFmtId="183" formatCode="&quot;Attivo&quot;;&quot;Attivo&quot;;&quot;Inattivo&quot;"/>
  </numFmts>
  <fonts count="6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"/>
      <name val="Arial"/>
      <family val="2"/>
    </font>
    <font>
      <sz val="7"/>
      <name val="Arial"/>
      <family val="2"/>
    </font>
    <font>
      <sz val="8.5"/>
      <name val="Arial"/>
      <family val="2"/>
    </font>
    <font>
      <sz val="10"/>
      <name val="Geneva"/>
      <family val="0"/>
    </font>
    <font>
      <sz val="8"/>
      <name val="Microsoft Sans Serif"/>
      <family val="2"/>
    </font>
    <font>
      <sz val="9"/>
      <name val="Microsoft Sans Serif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trike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trike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14" xfId="0" applyFont="1" applyBorder="1" applyAlignment="1">
      <alignment horizontal="left"/>
    </xf>
    <xf numFmtId="3" fontId="7" fillId="0" borderId="14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/>
    </xf>
    <xf numFmtId="3" fontId="6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3" fontId="6" fillId="0" borderId="14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3" fontId="7" fillId="0" borderId="1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14" xfId="0" applyFont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3" fontId="7" fillId="0" borderId="14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left"/>
    </xf>
    <xf numFmtId="0" fontId="61" fillId="0" borderId="0" xfId="0" applyFont="1" applyBorder="1" applyAlignment="1">
      <alignment horizontal="left"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right"/>
    </xf>
    <xf numFmtId="3" fontId="61" fillId="0" borderId="0" xfId="0" applyNumberFormat="1" applyFont="1" applyBorder="1" applyAlignment="1">
      <alignment/>
    </xf>
    <xf numFmtId="0" fontId="62" fillId="0" borderId="0" xfId="0" applyFont="1" applyAlignment="1">
      <alignment/>
    </xf>
    <xf numFmtId="0" fontId="63" fillId="0" borderId="14" xfId="0" applyFont="1" applyBorder="1" applyAlignment="1">
      <alignment horizontal="left"/>
    </xf>
    <xf numFmtId="0" fontId="63" fillId="0" borderId="0" xfId="0" applyFont="1" applyAlignment="1">
      <alignment horizontal="left"/>
    </xf>
    <xf numFmtId="0" fontId="62" fillId="0" borderId="14" xfId="0" applyFont="1" applyBorder="1" applyAlignment="1">
      <alignment horizontal="left"/>
    </xf>
    <xf numFmtId="0" fontId="61" fillId="0" borderId="0" xfId="0" applyFont="1" applyAlignment="1">
      <alignment horizontal="left" vertical="top"/>
    </xf>
    <xf numFmtId="3" fontId="61" fillId="0" borderId="0" xfId="0" applyNumberFormat="1" applyFont="1" applyFill="1" applyBorder="1" applyAlignment="1">
      <alignment horizontal="right"/>
    </xf>
    <xf numFmtId="180" fontId="61" fillId="0" borderId="0" xfId="0" applyNumberFormat="1" applyFont="1" applyBorder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Border="1" applyAlignment="1">
      <alignment horizontal="left"/>
    </xf>
    <xf numFmtId="0" fontId="61" fillId="0" borderId="0" xfId="0" applyFont="1" applyAlignment="1">
      <alignment horizontal="left"/>
    </xf>
    <xf numFmtId="0" fontId="62" fillId="0" borderId="0" xfId="0" applyFont="1" applyBorder="1" applyAlignment="1">
      <alignment horizontal="left"/>
    </xf>
    <xf numFmtId="0" fontId="64" fillId="0" borderId="10" xfId="0" applyFont="1" applyBorder="1" applyAlignment="1">
      <alignment horizontal="left"/>
    </xf>
    <xf numFmtId="0" fontId="65" fillId="0" borderId="11" xfId="0" applyFont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left"/>
    </xf>
    <xf numFmtId="0" fontId="64" fillId="0" borderId="12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 horizontal="left"/>
    </xf>
    <xf numFmtId="0" fontId="64" fillId="0" borderId="13" xfId="0" applyFont="1" applyBorder="1" applyAlignment="1">
      <alignment horizontal="right"/>
    </xf>
    <xf numFmtId="0" fontId="65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left"/>
    </xf>
    <xf numFmtId="0" fontId="61" fillId="0" borderId="0" xfId="0" applyFont="1" applyBorder="1" applyAlignment="1">
      <alignment horizontal="left"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right"/>
    </xf>
    <xf numFmtId="3" fontId="61" fillId="0" borderId="0" xfId="0" applyNumberFormat="1" applyFont="1" applyBorder="1" applyAlignment="1">
      <alignment/>
    </xf>
    <xf numFmtId="0" fontId="62" fillId="0" borderId="0" xfId="0" applyFont="1" applyAlignment="1">
      <alignment/>
    </xf>
    <xf numFmtId="0" fontId="63" fillId="0" borderId="14" xfId="0" applyFont="1" applyBorder="1" applyAlignment="1">
      <alignment horizontal="left"/>
    </xf>
    <xf numFmtId="0" fontId="63" fillId="0" borderId="0" xfId="0" applyFont="1" applyAlignment="1">
      <alignment horizontal="left"/>
    </xf>
    <xf numFmtId="0" fontId="62" fillId="0" borderId="14" xfId="0" applyFont="1" applyBorder="1" applyAlignment="1">
      <alignment horizontal="left"/>
    </xf>
    <xf numFmtId="0" fontId="61" fillId="0" borderId="0" xfId="0" applyFont="1" applyAlignment="1">
      <alignment horizontal="left" vertical="top"/>
    </xf>
    <xf numFmtId="3" fontId="61" fillId="0" borderId="0" xfId="0" applyNumberFormat="1" applyFont="1" applyFill="1" applyBorder="1" applyAlignment="1">
      <alignment horizontal="right"/>
    </xf>
    <xf numFmtId="180" fontId="61" fillId="0" borderId="0" xfId="0" applyNumberFormat="1" applyFont="1" applyBorder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Border="1" applyAlignment="1">
      <alignment horizontal="left"/>
    </xf>
    <xf numFmtId="0" fontId="62" fillId="0" borderId="13" xfId="0" applyFont="1" applyBorder="1" applyAlignment="1">
      <alignment horizontal="left"/>
    </xf>
    <xf numFmtId="0" fontId="64" fillId="0" borderId="10" xfId="0" applyFont="1" applyBorder="1" applyAlignment="1">
      <alignment horizontal="left"/>
    </xf>
    <xf numFmtId="0" fontId="65" fillId="0" borderId="11" xfId="0" applyFont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left"/>
    </xf>
    <xf numFmtId="0" fontId="64" fillId="0" borderId="12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 horizontal="left"/>
    </xf>
    <xf numFmtId="0" fontId="64" fillId="0" borderId="13" xfId="0" applyFont="1" applyBorder="1" applyAlignment="1">
      <alignment horizontal="right"/>
    </xf>
    <xf numFmtId="0" fontId="65" fillId="0" borderId="0" xfId="0" applyFont="1" applyAlignment="1">
      <alignment/>
    </xf>
    <xf numFmtId="0" fontId="64" fillId="0" borderId="0" xfId="0" applyFont="1" applyBorder="1" applyAlignment="1">
      <alignment horizontal="left"/>
    </xf>
    <xf numFmtId="0" fontId="64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3" fontId="62" fillId="0" borderId="0" xfId="0" applyNumberFormat="1" applyFont="1" applyAlignment="1">
      <alignment/>
    </xf>
    <xf numFmtId="3" fontId="7" fillId="0" borderId="14" xfId="0" applyNumberFormat="1" applyFont="1" applyFill="1" applyBorder="1" applyAlignment="1">
      <alignment horizontal="right"/>
    </xf>
    <xf numFmtId="0" fontId="61" fillId="0" borderId="0" xfId="0" applyFont="1" applyAlignment="1">
      <alignment horizontal="left"/>
    </xf>
    <xf numFmtId="0" fontId="62" fillId="0" borderId="0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64" fillId="0" borderId="0" xfId="0" applyFont="1" applyAlignment="1">
      <alignment horizontal="left"/>
    </xf>
    <xf numFmtId="0" fontId="64" fillId="0" borderId="0" xfId="0" applyFont="1" applyBorder="1" applyAlignment="1">
      <alignment horizontal="left"/>
    </xf>
    <xf numFmtId="0" fontId="64" fillId="0" borderId="0" xfId="0" applyFont="1" applyAlignment="1">
      <alignment horizontal="left"/>
    </xf>
    <xf numFmtId="0" fontId="62" fillId="0" borderId="0" xfId="0" applyFont="1" applyBorder="1" applyAlignment="1">
      <alignment horizontal="left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4" fillId="0" borderId="0" xfId="0" applyFont="1" applyBorder="1" applyAlignment="1">
      <alignment horizontal="left"/>
    </xf>
    <xf numFmtId="0" fontId="64" fillId="0" borderId="0" xfId="0" applyFont="1" applyAlignment="1">
      <alignment horizontal="left"/>
    </xf>
    <xf numFmtId="0" fontId="62" fillId="0" borderId="0" xfId="0" applyFont="1" applyBorder="1" applyAlignment="1">
      <alignment horizontal="left"/>
    </xf>
    <xf numFmtId="0" fontId="66" fillId="0" borderId="0" xfId="0" applyFont="1" applyAlignment="1">
      <alignment horizontal="left" vertical="top"/>
    </xf>
    <xf numFmtId="0" fontId="62" fillId="0" borderId="0" xfId="0" applyFont="1" applyAlignment="1">
      <alignment horizontal="left"/>
    </xf>
    <xf numFmtId="0" fontId="64" fillId="0" borderId="12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64" fillId="0" borderId="16" xfId="0" applyFont="1" applyBorder="1" applyAlignment="1">
      <alignment horizontal="left"/>
    </xf>
    <xf numFmtId="0" fontId="64" fillId="0" borderId="0" xfId="0" applyFont="1" applyAlignment="1">
      <alignment horizontal="left"/>
    </xf>
    <xf numFmtId="0" fontId="64" fillId="0" borderId="13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0" fillId="0" borderId="0" xfId="0" applyAlignment="1">
      <alignment/>
    </xf>
    <xf numFmtId="0" fontId="66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5" fillId="0" borderId="11" xfId="0" applyFont="1" applyBorder="1" applyAlignment="1">
      <alignment horizontal="left"/>
    </xf>
    <xf numFmtId="0" fontId="65" fillId="0" borderId="10" xfId="0" applyFont="1" applyBorder="1" applyAlignment="1">
      <alignment horizontal="left"/>
    </xf>
    <xf numFmtId="0" fontId="65" fillId="0" borderId="17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left" vertical="top"/>
    </xf>
    <xf numFmtId="0" fontId="62" fillId="0" borderId="0" xfId="0" applyFont="1" applyAlignment="1">
      <alignment horizontal="left" vertical="top"/>
    </xf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left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9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Alignment="1">
      <alignment horizontal="left"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 4" xfId="50"/>
    <cellStyle name="Normale 4 2" xfId="51"/>
    <cellStyle name="Normale 5" xfId="52"/>
    <cellStyle name="Normale 6" xfId="53"/>
    <cellStyle name="Normale 7" xfId="54"/>
    <cellStyle name="Nota" xfId="55"/>
    <cellStyle name="Output" xfId="56"/>
    <cellStyle name="Percent" xfId="57"/>
    <cellStyle name="Percentuale 2" xfId="58"/>
    <cellStyle name="Percentuale 3" xfId="59"/>
    <cellStyle name="Percentuale 4" xfId="60"/>
    <cellStyle name="Percentuale 5" xfId="61"/>
    <cellStyle name="Testo avviso" xfId="62"/>
    <cellStyle name="Testo descrittivo" xfId="63"/>
    <cellStyle name="Titolo" xfId="64"/>
    <cellStyle name="Titolo 1" xfId="65"/>
    <cellStyle name="Titolo 2" xfId="66"/>
    <cellStyle name="Titolo 3" xfId="67"/>
    <cellStyle name="Titolo 4" xfId="68"/>
    <cellStyle name="Totale" xfId="69"/>
    <cellStyle name="Valore non valido" xfId="70"/>
    <cellStyle name="Valore valido" xfId="71"/>
    <cellStyle name="Currency" xfId="72"/>
    <cellStyle name="Currency [0]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15.00390625" style="105" customWidth="1"/>
    <col min="2" max="8" width="15.00390625" style="67" customWidth="1"/>
    <col min="9" max="16384" width="9.140625" style="67" customWidth="1"/>
  </cols>
  <sheetData>
    <row r="1" spans="1:16" ht="12.75" customHeight="1">
      <c r="A1" s="118"/>
      <c r="B1" s="118"/>
      <c r="C1" s="118"/>
      <c r="D1" s="118"/>
      <c r="E1" s="118"/>
      <c r="F1" s="118"/>
      <c r="G1" s="118"/>
      <c r="H1" s="118"/>
      <c r="J1" s="80"/>
      <c r="K1" s="80"/>
      <c r="L1" s="80"/>
      <c r="M1" s="80"/>
      <c r="N1" s="80"/>
      <c r="O1" s="80"/>
      <c r="P1" s="80"/>
    </row>
    <row r="2" spans="1:16" ht="12.75" customHeight="1">
      <c r="A2" s="118" t="s">
        <v>72</v>
      </c>
      <c r="B2" s="118"/>
      <c r="C2" s="118"/>
      <c r="D2" s="118"/>
      <c r="E2" s="118"/>
      <c r="F2" s="118"/>
      <c r="G2" s="118"/>
      <c r="H2" s="118"/>
      <c r="J2" s="80"/>
      <c r="K2" s="80"/>
      <c r="L2" s="80"/>
      <c r="M2" s="80"/>
      <c r="N2" s="80"/>
      <c r="O2" s="80"/>
      <c r="P2" s="80"/>
    </row>
    <row r="3" spans="1:8" ht="12.75" customHeight="1">
      <c r="A3" s="119"/>
      <c r="B3" s="119"/>
      <c r="C3" s="119"/>
      <c r="D3" s="119"/>
      <c r="E3" s="119"/>
      <c r="F3" s="119"/>
      <c r="G3" s="119"/>
      <c r="H3" s="119"/>
    </row>
    <row r="4" spans="1:8" ht="12.75" customHeight="1">
      <c r="A4" s="120"/>
      <c r="B4" s="120"/>
      <c r="C4" s="120"/>
      <c r="D4" s="120"/>
      <c r="E4" s="120"/>
      <c r="F4" s="120"/>
      <c r="G4" s="120"/>
      <c r="H4" s="120"/>
    </row>
    <row r="5" spans="1:8" s="85" customFormat="1" ht="12.75" customHeight="1">
      <c r="A5" s="83"/>
      <c r="B5" s="84" t="s">
        <v>0</v>
      </c>
      <c r="C5" s="121" t="s">
        <v>37</v>
      </c>
      <c r="D5" s="122"/>
      <c r="E5" s="123"/>
      <c r="F5" s="121" t="s">
        <v>30</v>
      </c>
      <c r="G5" s="122"/>
      <c r="H5" s="122"/>
    </row>
    <row r="6" spans="1:8" s="85" customFormat="1" ht="12.75" customHeight="1">
      <c r="A6" s="107"/>
      <c r="B6" s="87"/>
      <c r="C6" s="111"/>
      <c r="D6" s="112"/>
      <c r="E6" s="113"/>
      <c r="F6" s="111"/>
      <c r="G6" s="112"/>
      <c r="H6" s="112"/>
    </row>
    <row r="7" spans="1:8" s="85" customFormat="1" ht="12.75" customHeight="1">
      <c r="A7" s="107"/>
      <c r="B7" s="88"/>
      <c r="C7" s="106"/>
      <c r="D7" s="106"/>
      <c r="E7" s="106"/>
      <c r="F7" s="106"/>
      <c r="G7" s="106"/>
      <c r="H7" s="106"/>
    </row>
    <row r="8" spans="1:8" s="85" customFormat="1" ht="12.75" customHeight="1">
      <c r="A8" s="114"/>
      <c r="B8" s="114"/>
      <c r="C8" s="114"/>
      <c r="D8" s="114"/>
      <c r="E8" s="114"/>
      <c r="F8" s="114"/>
      <c r="G8" s="114"/>
      <c r="H8" s="114"/>
    </row>
    <row r="9" spans="1:10" s="85" customFormat="1" ht="12.75" customHeight="1">
      <c r="A9" s="115"/>
      <c r="B9" s="115"/>
      <c r="C9" s="90" t="s">
        <v>0</v>
      </c>
      <c r="D9" s="90" t="s">
        <v>54</v>
      </c>
      <c r="E9" s="90" t="s">
        <v>2</v>
      </c>
      <c r="F9" s="90" t="s">
        <v>0</v>
      </c>
      <c r="G9" s="90" t="s">
        <v>54</v>
      </c>
      <c r="H9" s="90" t="s">
        <v>2</v>
      </c>
      <c r="J9" s="91"/>
    </row>
    <row r="10" spans="1:10" s="73" customFormat="1" ht="11.25">
      <c r="A10" s="74" t="s">
        <v>0</v>
      </c>
      <c r="B10" s="96">
        <f>C10+F10</f>
        <v>72209.10999999999</v>
      </c>
      <c r="C10" s="96">
        <f aca="true" t="shared" si="0" ref="C10:H10">SUM(C11:C25)</f>
        <v>43513.45</v>
      </c>
      <c r="D10" s="96">
        <f t="shared" si="0"/>
        <v>38602.899999999994</v>
      </c>
      <c r="E10" s="96">
        <f t="shared" si="0"/>
        <v>4910.55</v>
      </c>
      <c r="F10" s="96">
        <f t="shared" si="0"/>
        <v>28695.659999999996</v>
      </c>
      <c r="G10" s="96">
        <f t="shared" si="0"/>
        <v>16004.100000000002</v>
      </c>
      <c r="H10" s="96">
        <f t="shared" si="0"/>
        <v>12691.560000000001</v>
      </c>
      <c r="J10" s="95"/>
    </row>
    <row r="11" spans="1:10" s="73" customFormat="1" ht="11.25">
      <c r="A11" s="82" t="s">
        <v>8</v>
      </c>
      <c r="B11" s="31">
        <f>C11+F11</f>
        <v>14383.570000000002</v>
      </c>
      <c r="C11" s="31">
        <f>SUM(D11:E11)</f>
        <v>14222.470000000001</v>
      </c>
      <c r="D11" s="31">
        <v>13566.7</v>
      </c>
      <c r="E11" s="31">
        <v>655.77</v>
      </c>
      <c r="F11" s="31">
        <f>SUM(G11:H11)</f>
        <v>161.10000000000002</v>
      </c>
      <c r="G11" s="31">
        <v>158.8</v>
      </c>
      <c r="H11" s="31">
        <v>2.3</v>
      </c>
      <c r="J11" s="75"/>
    </row>
    <row r="12" spans="1:8" s="73" customFormat="1" ht="11.25">
      <c r="A12" s="76" t="s">
        <v>14</v>
      </c>
      <c r="B12" s="31">
        <f>C12+F12</f>
        <v>0</v>
      </c>
      <c r="C12" s="31">
        <f>SUM(D12:E12)</f>
        <v>0</v>
      </c>
      <c r="D12" s="31">
        <v>0</v>
      </c>
      <c r="E12" s="31">
        <v>0</v>
      </c>
      <c r="F12" s="31">
        <f>SUM(G12:H12)</f>
        <v>0</v>
      </c>
      <c r="G12" s="31">
        <v>0</v>
      </c>
      <c r="H12" s="31">
        <v>0</v>
      </c>
    </row>
    <row r="13" spans="1:8" s="73" customFormat="1" ht="11.25">
      <c r="A13" s="76" t="s">
        <v>13</v>
      </c>
      <c r="B13" s="31">
        <f>C13+F13</f>
        <v>0</v>
      </c>
      <c r="C13" s="31">
        <f>SUM(D13:E13)</f>
        <v>0</v>
      </c>
      <c r="D13" s="31">
        <v>0</v>
      </c>
      <c r="E13" s="31">
        <v>0</v>
      </c>
      <c r="F13" s="31">
        <f>SUM(G13:H13)</f>
        <v>0</v>
      </c>
      <c r="G13" s="31">
        <v>0</v>
      </c>
      <c r="H13" s="31">
        <v>0</v>
      </c>
    </row>
    <row r="14" spans="1:8" s="73" customFormat="1" ht="11.25">
      <c r="A14" s="76" t="s">
        <v>9</v>
      </c>
      <c r="B14" s="31">
        <f>C14+F14</f>
        <v>72.17</v>
      </c>
      <c r="C14" s="31">
        <f>SUM(D14:E14)</f>
        <v>4.8</v>
      </c>
      <c r="D14" s="31">
        <v>0</v>
      </c>
      <c r="E14" s="31">
        <v>4.8</v>
      </c>
      <c r="F14" s="31">
        <f>SUM(G14:H14)</f>
        <v>67.37</v>
      </c>
      <c r="G14" s="31">
        <v>18</v>
      </c>
      <c r="H14" s="31">
        <v>49.370000000000005</v>
      </c>
    </row>
    <row r="15" spans="1:8" s="73" customFormat="1" ht="11.25">
      <c r="A15" s="76" t="s">
        <v>12</v>
      </c>
      <c r="B15" s="31">
        <f>C15+F15</f>
        <v>486.5</v>
      </c>
      <c r="C15" s="31">
        <f>SUM(D15:E15)</f>
        <v>169.17</v>
      </c>
      <c r="D15" s="31">
        <v>161.29999999999998</v>
      </c>
      <c r="E15" s="31">
        <v>7.87</v>
      </c>
      <c r="F15" s="31">
        <f>SUM(G15:H15)</f>
        <v>317.33</v>
      </c>
      <c r="G15" s="31">
        <v>315.2</v>
      </c>
      <c r="H15" s="31">
        <v>2.13</v>
      </c>
    </row>
    <row r="16" spans="1:8" s="73" customFormat="1" ht="11.25">
      <c r="A16" s="76" t="s">
        <v>10</v>
      </c>
      <c r="B16" s="31">
        <f>C16+F16</f>
        <v>1459.0300000000002</v>
      </c>
      <c r="C16" s="31">
        <f>SUM(D16:E16)</f>
        <v>126.47999999999999</v>
      </c>
      <c r="D16" s="31">
        <v>67</v>
      </c>
      <c r="E16" s="31">
        <v>59.48</v>
      </c>
      <c r="F16" s="31">
        <f>SUM(G16:H16)</f>
        <v>1332.5500000000002</v>
      </c>
      <c r="G16" s="31">
        <v>646</v>
      </c>
      <c r="H16" s="31">
        <v>686.5500000000001</v>
      </c>
    </row>
    <row r="17" spans="1:8" s="73" customFormat="1" ht="11.25">
      <c r="A17" s="76" t="s">
        <v>5</v>
      </c>
      <c r="B17" s="31">
        <f>C17+F17</f>
        <v>16689.8</v>
      </c>
      <c r="C17" s="31">
        <f>SUM(D17:E17)</f>
        <v>13368.78</v>
      </c>
      <c r="D17" s="31">
        <v>12680.1</v>
      </c>
      <c r="E17" s="31">
        <v>688.68</v>
      </c>
      <c r="F17" s="31">
        <f>SUM(G17:H17)</f>
        <v>3321.02</v>
      </c>
      <c r="G17" s="31">
        <v>2236.5</v>
      </c>
      <c r="H17" s="31">
        <v>1084.52</v>
      </c>
    </row>
    <row r="18" spans="1:8" s="73" customFormat="1" ht="11.25">
      <c r="A18" s="76" t="s">
        <v>7</v>
      </c>
      <c r="B18" s="31">
        <f>C18+F18</f>
        <v>2560.8999999999996</v>
      </c>
      <c r="C18" s="31">
        <f>SUM(D18:E18)</f>
        <v>1718.35</v>
      </c>
      <c r="D18" s="31">
        <v>392.5</v>
      </c>
      <c r="E18" s="31">
        <v>1325.85</v>
      </c>
      <c r="F18" s="31">
        <f>SUM(G18:H18)</f>
        <v>842.55</v>
      </c>
      <c r="G18" s="31">
        <v>333.40000000000003</v>
      </c>
      <c r="H18" s="31">
        <v>509.15</v>
      </c>
    </row>
    <row r="19" spans="1:8" s="73" customFormat="1" ht="11.25">
      <c r="A19" s="76" t="s">
        <v>31</v>
      </c>
      <c r="B19" s="31">
        <f>C19+F19</f>
        <v>4315.93</v>
      </c>
      <c r="C19" s="31">
        <f>SUM(D19:E19)</f>
        <v>1045.5800000000002</v>
      </c>
      <c r="D19" s="31">
        <v>835.8000000000001</v>
      </c>
      <c r="E19" s="31">
        <v>209.78</v>
      </c>
      <c r="F19" s="31">
        <f>SUM(G19:H19)</f>
        <v>3270.3500000000004</v>
      </c>
      <c r="G19" s="31">
        <v>1838.2000000000003</v>
      </c>
      <c r="H19" s="31">
        <v>1432.1499999999999</v>
      </c>
    </row>
    <row r="20" spans="1:8" s="73" customFormat="1" ht="11.25">
      <c r="A20" s="76" t="s">
        <v>6</v>
      </c>
      <c r="B20" s="31">
        <f>C20+F20</f>
        <v>13313.41</v>
      </c>
      <c r="C20" s="31">
        <f>SUM(D20:E20)</f>
        <v>2094.29</v>
      </c>
      <c r="D20" s="31">
        <v>1275.8000000000002</v>
      </c>
      <c r="E20" s="31">
        <v>818.49</v>
      </c>
      <c r="F20" s="31">
        <f>SUM(G20:H20)</f>
        <v>11219.12</v>
      </c>
      <c r="G20" s="31">
        <v>3273.7000000000003</v>
      </c>
      <c r="H20" s="31">
        <v>7945.42</v>
      </c>
    </row>
    <row r="21" spans="1:8" s="73" customFormat="1" ht="11.25">
      <c r="A21" s="76" t="s">
        <v>4</v>
      </c>
      <c r="B21" s="31">
        <f>C21+F21</f>
        <v>991.62</v>
      </c>
      <c r="C21" s="31">
        <f>SUM(D21:E21)</f>
        <v>614.77</v>
      </c>
      <c r="D21" s="31">
        <v>420.8</v>
      </c>
      <c r="E21" s="31">
        <v>193.97</v>
      </c>
      <c r="F21" s="31">
        <f>SUM(G21:H21)</f>
        <v>376.85</v>
      </c>
      <c r="G21" s="31">
        <v>227.2</v>
      </c>
      <c r="H21" s="31">
        <v>149.65</v>
      </c>
    </row>
    <row r="22" spans="1:8" s="73" customFormat="1" ht="11.25">
      <c r="A22" s="76" t="s">
        <v>15</v>
      </c>
      <c r="B22" s="31">
        <f>C22+F22</f>
        <v>0</v>
      </c>
      <c r="C22" s="31">
        <f>SUM(D22:E22)</f>
        <v>0</v>
      </c>
      <c r="D22" s="31">
        <v>0</v>
      </c>
      <c r="E22" s="31">
        <v>0</v>
      </c>
      <c r="F22" s="31">
        <f>SUM(G22:H22)</f>
        <v>0</v>
      </c>
      <c r="G22" s="31">
        <v>0</v>
      </c>
      <c r="H22" s="31">
        <v>0</v>
      </c>
    </row>
    <row r="23" spans="1:8" s="73" customFormat="1" ht="11.25">
      <c r="A23" s="76" t="s">
        <v>11</v>
      </c>
      <c r="B23" s="31">
        <f>C23+F23</f>
        <v>1547.6</v>
      </c>
      <c r="C23" s="31">
        <f>SUM(D23:E23)</f>
        <v>412</v>
      </c>
      <c r="D23" s="31">
        <v>408.6</v>
      </c>
      <c r="E23" s="31">
        <v>3.4</v>
      </c>
      <c r="F23" s="31">
        <f>SUM(G23:H23)</f>
        <v>1135.6</v>
      </c>
      <c r="G23" s="31">
        <v>1135</v>
      </c>
      <c r="H23" s="31">
        <v>0.6</v>
      </c>
    </row>
    <row r="24" spans="1:8" s="73" customFormat="1" ht="11.25">
      <c r="A24" s="76" t="s">
        <v>3</v>
      </c>
      <c r="B24" s="31">
        <f>C24+F24</f>
        <v>1874.07</v>
      </c>
      <c r="C24" s="31">
        <f>SUM(D24:E24)</f>
        <v>1120.49</v>
      </c>
      <c r="D24" s="31">
        <v>649.1</v>
      </c>
      <c r="E24" s="31">
        <v>471.39</v>
      </c>
      <c r="F24" s="31">
        <f>SUM(G24:H24)</f>
        <v>753.5799999999999</v>
      </c>
      <c r="G24" s="31">
        <v>458.4</v>
      </c>
      <c r="H24" s="31">
        <v>295.18</v>
      </c>
    </row>
    <row r="25" spans="1:8" s="73" customFormat="1" ht="11.25">
      <c r="A25" s="108" t="s">
        <v>58</v>
      </c>
      <c r="B25" s="32">
        <f>C25+F25</f>
        <v>14514.509999999997</v>
      </c>
      <c r="C25" s="32">
        <f>SUM(D25:E25)</f>
        <v>8616.269999999997</v>
      </c>
      <c r="D25" s="32">
        <v>8145.199999999997</v>
      </c>
      <c r="E25" s="32">
        <v>471.07</v>
      </c>
      <c r="F25" s="32">
        <f>SUM(G25:H25)</f>
        <v>5898.24</v>
      </c>
      <c r="G25" s="32">
        <v>5363.7</v>
      </c>
      <c r="H25" s="32">
        <v>534.54</v>
      </c>
    </row>
    <row r="26" spans="1:8" s="73" customFormat="1" ht="5.25" customHeight="1">
      <c r="A26" s="116"/>
      <c r="B26" s="117"/>
      <c r="C26" s="117"/>
      <c r="D26" s="117"/>
      <c r="E26" s="117"/>
      <c r="F26" s="117"/>
      <c r="G26" s="117"/>
      <c r="H26" s="117"/>
    </row>
    <row r="27" spans="1:8" s="73" customFormat="1" ht="12.75">
      <c r="A27" s="116" t="s">
        <v>59</v>
      </c>
      <c r="B27" s="117"/>
      <c r="C27" s="117"/>
      <c r="D27" s="117"/>
      <c r="E27" s="117"/>
      <c r="F27" s="117"/>
      <c r="G27" s="117"/>
      <c r="H27" s="117"/>
    </row>
    <row r="28" spans="1:8" s="77" customFormat="1" ht="5.25" customHeight="1">
      <c r="A28" s="109"/>
      <c r="B28" s="109"/>
      <c r="C28" s="109"/>
      <c r="D28" s="109"/>
      <c r="E28" s="109"/>
      <c r="F28" s="109"/>
      <c r="G28" s="109"/>
      <c r="H28" s="109"/>
    </row>
    <row r="29" spans="1:8" ht="11.25" customHeight="1">
      <c r="A29" s="110" t="s">
        <v>34</v>
      </c>
      <c r="B29" s="110"/>
      <c r="C29" s="110"/>
      <c r="D29" s="110"/>
      <c r="E29" s="110"/>
      <c r="F29" s="110"/>
      <c r="G29" s="110"/>
      <c r="H29" s="110"/>
    </row>
    <row r="30" spans="1:8" ht="5.25" customHeight="1">
      <c r="A30" s="110"/>
      <c r="B30" s="110"/>
      <c r="C30" s="110"/>
      <c r="D30" s="110"/>
      <c r="E30" s="110"/>
      <c r="F30" s="110"/>
      <c r="G30" s="110"/>
      <c r="H30" s="110"/>
    </row>
    <row r="31" spans="1:8" ht="11.25" customHeight="1">
      <c r="A31" s="110" t="s">
        <v>73</v>
      </c>
      <c r="B31" s="110"/>
      <c r="C31" s="110"/>
      <c r="D31" s="110"/>
      <c r="E31" s="110"/>
      <c r="F31" s="110"/>
      <c r="G31" s="110"/>
      <c r="H31" s="110"/>
    </row>
    <row r="32" spans="1:8" ht="11.25" customHeight="1">
      <c r="A32" s="110" t="s">
        <v>26</v>
      </c>
      <c r="B32" s="110"/>
      <c r="C32" s="110"/>
      <c r="D32" s="110"/>
      <c r="E32" s="110"/>
      <c r="F32" s="110"/>
      <c r="G32" s="110"/>
      <c r="H32" s="110"/>
    </row>
    <row r="34" s="70" customFormat="1" ht="12.75">
      <c r="A34" s="69"/>
    </row>
    <row r="35" s="70" customFormat="1" ht="12.75">
      <c r="A35" s="69"/>
    </row>
    <row r="36" spans="1:3" s="70" customFormat="1" ht="12.75">
      <c r="A36" s="69"/>
      <c r="B36" s="71"/>
      <c r="C36" s="71"/>
    </row>
    <row r="37" spans="1:5" s="70" customFormat="1" ht="12.75">
      <c r="A37" s="69"/>
      <c r="B37" s="78"/>
      <c r="C37" s="78"/>
      <c r="D37" s="79"/>
      <c r="E37" s="79"/>
    </row>
    <row r="38" spans="1:5" s="70" customFormat="1" ht="12.75">
      <c r="A38" s="69"/>
      <c r="B38" s="78"/>
      <c r="C38" s="78"/>
      <c r="D38" s="79"/>
      <c r="E38" s="79"/>
    </row>
    <row r="39" spans="1:5" s="70" customFormat="1" ht="12.75">
      <c r="A39" s="69"/>
      <c r="B39" s="78"/>
      <c r="C39" s="78"/>
      <c r="D39" s="79"/>
      <c r="E39" s="79"/>
    </row>
    <row r="40" spans="1:5" s="70" customFormat="1" ht="12.75">
      <c r="A40" s="69"/>
      <c r="B40" s="78"/>
      <c r="C40" s="78"/>
      <c r="D40" s="79"/>
      <c r="E40" s="79"/>
    </row>
    <row r="41" spans="1:5" s="70" customFormat="1" ht="12.75">
      <c r="A41" s="69"/>
      <c r="B41" s="78"/>
      <c r="C41" s="78"/>
      <c r="D41" s="79"/>
      <c r="E41" s="79"/>
    </row>
    <row r="42" spans="1:5" s="70" customFormat="1" ht="12.75">
      <c r="A42" s="69"/>
      <c r="B42" s="78"/>
      <c r="C42" s="78"/>
      <c r="D42" s="79"/>
      <c r="E42" s="79"/>
    </row>
    <row r="43" spans="1:5" s="70" customFormat="1" ht="12.75">
      <c r="A43" s="69"/>
      <c r="B43" s="78"/>
      <c r="C43" s="78"/>
      <c r="D43" s="79"/>
      <c r="E43" s="79"/>
    </row>
    <row r="44" spans="1:5" s="70" customFormat="1" ht="12.75">
      <c r="A44" s="69"/>
      <c r="B44" s="78"/>
      <c r="C44" s="78"/>
      <c r="D44" s="79"/>
      <c r="E44" s="79"/>
    </row>
    <row r="45" spans="1:5" s="70" customFormat="1" ht="12.75">
      <c r="A45" s="69"/>
      <c r="B45" s="78"/>
      <c r="C45" s="78"/>
      <c r="D45" s="79"/>
      <c r="E45" s="79"/>
    </row>
    <row r="46" spans="1:5" s="70" customFormat="1" ht="12.75">
      <c r="A46" s="69"/>
      <c r="B46" s="78"/>
      <c r="C46" s="78"/>
      <c r="D46" s="79"/>
      <c r="E46" s="79"/>
    </row>
    <row r="47" spans="1:5" s="70" customFormat="1" ht="12.75">
      <c r="A47" s="69"/>
      <c r="B47" s="78"/>
      <c r="C47" s="78"/>
      <c r="D47" s="79"/>
      <c r="E47" s="79"/>
    </row>
    <row r="48" spans="1:5" s="70" customFormat="1" ht="12.75">
      <c r="A48" s="69"/>
      <c r="B48" s="78"/>
      <c r="C48" s="78"/>
      <c r="D48" s="79"/>
      <c r="E48" s="79"/>
    </row>
    <row r="49" spans="1:5" s="70" customFormat="1" ht="12.75">
      <c r="A49" s="69"/>
      <c r="B49" s="78"/>
      <c r="C49" s="78"/>
      <c r="D49" s="79"/>
      <c r="E49" s="79"/>
    </row>
    <row r="50" spans="1:5" s="70" customFormat="1" ht="12.75">
      <c r="A50" s="69"/>
      <c r="B50" s="78"/>
      <c r="C50" s="78"/>
      <c r="D50" s="79"/>
      <c r="E50" s="79"/>
    </row>
    <row r="51" spans="1:5" s="70" customFormat="1" ht="12.75">
      <c r="A51" s="69"/>
      <c r="B51" s="78"/>
      <c r="C51" s="78"/>
      <c r="D51" s="79"/>
      <c r="E51" s="79"/>
    </row>
    <row r="52" spans="1:5" s="70" customFormat="1" ht="12.75">
      <c r="A52" s="69"/>
      <c r="B52" s="78"/>
      <c r="C52" s="78"/>
      <c r="D52" s="79"/>
      <c r="E52" s="79"/>
    </row>
    <row r="53" s="70" customFormat="1" ht="12.75">
      <c r="A53" s="69"/>
    </row>
    <row r="54" spans="1:3" s="70" customFormat="1" ht="12.75">
      <c r="A54" s="69"/>
      <c r="B54" s="72"/>
      <c r="C54" s="72"/>
    </row>
    <row r="55" s="70" customFormat="1" ht="12.75">
      <c r="A55" s="69"/>
    </row>
  </sheetData>
  <sheetProtection/>
  <mergeCells count="17">
    <mergeCell ref="A27:H27"/>
    <mergeCell ref="A1:H1"/>
    <mergeCell ref="A2:H2"/>
    <mergeCell ref="A3:H3"/>
    <mergeCell ref="A4:H4"/>
    <mergeCell ref="C5:E5"/>
    <mergeCell ref="F5:H5"/>
    <mergeCell ref="A28:H28"/>
    <mergeCell ref="A29:H29"/>
    <mergeCell ref="A30:H30"/>
    <mergeCell ref="A31:H31"/>
    <mergeCell ref="A32:H32"/>
    <mergeCell ref="C6:E6"/>
    <mergeCell ref="F6:H6"/>
    <mergeCell ref="A8:H8"/>
    <mergeCell ref="A9:B9"/>
    <mergeCell ref="A26:H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pane ySplit="9" topLeftCell="A10" activePane="bottomLeft" state="frozen"/>
      <selection pane="topLeft" activeCell="C37" sqref="C37"/>
      <selection pane="bottomLeft" activeCell="A1" sqref="A1:H1"/>
    </sheetView>
  </sheetViews>
  <sheetFormatPr defaultColWidth="9.140625" defaultRowHeight="12.75"/>
  <cols>
    <col min="1" max="1" width="15.00390625" style="1" customWidth="1"/>
    <col min="2" max="8" width="15.00390625" style="0" customWidth="1"/>
  </cols>
  <sheetData>
    <row r="1" spans="1:8" ht="12.75" customHeight="1">
      <c r="A1" s="142"/>
      <c r="B1" s="142"/>
      <c r="C1" s="142"/>
      <c r="D1" s="142"/>
      <c r="E1" s="142"/>
      <c r="F1" s="142"/>
      <c r="G1" s="142"/>
      <c r="H1" s="142"/>
    </row>
    <row r="2" spans="1:8" ht="12.75" customHeight="1">
      <c r="A2" s="129" t="s">
        <v>49</v>
      </c>
      <c r="B2" s="129"/>
      <c r="C2" s="129"/>
      <c r="D2" s="129"/>
      <c r="E2" s="129"/>
      <c r="F2" s="129"/>
      <c r="G2" s="129"/>
      <c r="H2" s="129"/>
    </row>
    <row r="3" spans="1:8" s="2" customFormat="1" ht="12.75" customHeight="1">
      <c r="A3" s="130"/>
      <c r="B3" s="130"/>
      <c r="C3" s="130"/>
      <c r="D3" s="130"/>
      <c r="E3" s="130"/>
      <c r="F3" s="130"/>
      <c r="G3" s="130"/>
      <c r="H3" s="130"/>
    </row>
    <row r="4" spans="1:8" s="2" customFormat="1" ht="12.75" customHeight="1">
      <c r="A4" s="130"/>
      <c r="B4" s="130"/>
      <c r="C4" s="130"/>
      <c r="D4" s="130"/>
      <c r="E4" s="130"/>
      <c r="F4" s="130"/>
      <c r="G4" s="130"/>
      <c r="H4" s="130"/>
    </row>
    <row r="5" spans="1:8" s="4" customFormat="1" ht="12.75" customHeight="1">
      <c r="A5" s="5"/>
      <c r="B5" s="6" t="s">
        <v>0</v>
      </c>
      <c r="C5" s="131" t="s">
        <v>29</v>
      </c>
      <c r="D5" s="132"/>
      <c r="E5" s="133"/>
      <c r="F5" s="131" t="s">
        <v>30</v>
      </c>
      <c r="G5" s="132"/>
      <c r="H5" s="132"/>
    </row>
    <row r="6" spans="1:8" s="4" customFormat="1" ht="12.75" customHeight="1">
      <c r="A6" s="3"/>
      <c r="B6" s="7"/>
      <c r="C6" s="134"/>
      <c r="D6" s="135"/>
      <c r="E6" s="136"/>
      <c r="F6" s="134"/>
      <c r="G6" s="135"/>
      <c r="H6" s="135"/>
    </row>
    <row r="7" spans="1:8" s="4" customFormat="1" ht="12.75" customHeight="1">
      <c r="A7" s="138"/>
      <c r="B7" s="138"/>
      <c r="C7" s="138"/>
      <c r="D7" s="138"/>
      <c r="E7" s="138"/>
      <c r="F7" s="138"/>
      <c r="G7" s="138"/>
      <c r="H7" s="138"/>
    </row>
    <row r="8" spans="1:8" s="4" customFormat="1" ht="12.75" customHeight="1">
      <c r="A8" s="138"/>
      <c r="B8" s="138"/>
      <c r="C8" s="138"/>
      <c r="D8" s="138"/>
      <c r="E8" s="138"/>
      <c r="F8" s="138"/>
      <c r="G8" s="138"/>
      <c r="H8" s="138"/>
    </row>
    <row r="9" spans="1:8" s="4" customFormat="1" ht="12.75" customHeight="1">
      <c r="A9" s="139"/>
      <c r="B9" s="139"/>
      <c r="C9" s="9" t="s">
        <v>0</v>
      </c>
      <c r="D9" s="9" t="s">
        <v>1</v>
      </c>
      <c r="E9" s="9" t="s">
        <v>2</v>
      </c>
      <c r="F9" s="9" t="s">
        <v>0</v>
      </c>
      <c r="G9" s="9" t="s">
        <v>1</v>
      </c>
      <c r="H9" s="9" t="s">
        <v>2</v>
      </c>
    </row>
    <row r="10" spans="1:8" s="10" customFormat="1" ht="11.25" customHeight="1">
      <c r="A10" s="11" t="s">
        <v>0</v>
      </c>
      <c r="B10" s="29">
        <v>85678.6</v>
      </c>
      <c r="C10" s="29">
        <v>49743</v>
      </c>
      <c r="D10" s="29">
        <v>45144.9</v>
      </c>
      <c r="E10" s="29">
        <v>4598.1</v>
      </c>
      <c r="F10" s="29">
        <v>35935.6</v>
      </c>
      <c r="G10" s="29">
        <v>25358.5</v>
      </c>
      <c r="H10" s="29">
        <v>10577.1</v>
      </c>
    </row>
    <row r="11" spans="1:8" s="10" customFormat="1" ht="11.25" customHeight="1">
      <c r="A11" s="13" t="s">
        <v>8</v>
      </c>
      <c r="B11" s="30">
        <v>15399</v>
      </c>
      <c r="C11" s="30">
        <v>14653</v>
      </c>
      <c r="D11" s="30">
        <v>13452</v>
      </c>
      <c r="E11" s="30">
        <v>1201</v>
      </c>
      <c r="F11" s="30">
        <v>746</v>
      </c>
      <c r="G11" s="30">
        <v>729</v>
      </c>
      <c r="H11" s="30">
        <v>17</v>
      </c>
    </row>
    <row r="12" spans="1:8" s="10" customFormat="1" ht="11.25" customHeight="1">
      <c r="A12" s="15" t="s">
        <v>14</v>
      </c>
      <c r="B12" s="30">
        <v>0</v>
      </c>
      <c r="C12" s="30">
        <v>0</v>
      </c>
      <c r="D12" s="31">
        <v>0</v>
      </c>
      <c r="E12" s="31">
        <v>0</v>
      </c>
      <c r="F12" s="30">
        <v>0</v>
      </c>
      <c r="G12" s="31">
        <v>0</v>
      </c>
      <c r="H12" s="31">
        <v>0</v>
      </c>
    </row>
    <row r="13" spans="1:8" s="10" customFormat="1" ht="11.25" customHeight="1">
      <c r="A13" s="15" t="s">
        <v>13</v>
      </c>
      <c r="B13" s="30">
        <v>53.3</v>
      </c>
      <c r="C13" s="30">
        <v>17.8</v>
      </c>
      <c r="D13" s="31">
        <v>5.8</v>
      </c>
      <c r="E13" s="31">
        <v>12</v>
      </c>
      <c r="F13" s="30">
        <v>35.5</v>
      </c>
      <c r="G13" s="31">
        <v>7.5</v>
      </c>
      <c r="H13" s="31">
        <v>28</v>
      </c>
    </row>
    <row r="14" spans="1:8" s="10" customFormat="1" ht="11.25" customHeight="1">
      <c r="A14" s="15" t="s">
        <v>9</v>
      </c>
      <c r="B14" s="30">
        <v>590</v>
      </c>
      <c r="C14" s="30">
        <v>12</v>
      </c>
      <c r="D14" s="31">
        <v>7</v>
      </c>
      <c r="E14" s="31">
        <v>5</v>
      </c>
      <c r="F14" s="30">
        <v>578</v>
      </c>
      <c r="G14" s="31">
        <v>346</v>
      </c>
      <c r="H14" s="31">
        <v>232</v>
      </c>
    </row>
    <row r="15" spans="1:8" s="10" customFormat="1" ht="11.25" customHeight="1">
      <c r="A15" s="15" t="s">
        <v>12</v>
      </c>
      <c r="B15" s="30">
        <v>2013</v>
      </c>
      <c r="C15" s="30">
        <v>1165</v>
      </c>
      <c r="D15" s="31">
        <v>1144</v>
      </c>
      <c r="E15" s="31">
        <v>21</v>
      </c>
      <c r="F15" s="30">
        <v>848</v>
      </c>
      <c r="G15" s="31">
        <v>822</v>
      </c>
      <c r="H15" s="31">
        <v>26</v>
      </c>
    </row>
    <row r="16" spans="1:8" s="10" customFormat="1" ht="11.25" customHeight="1">
      <c r="A16" s="15" t="s">
        <v>10</v>
      </c>
      <c r="B16" s="30">
        <v>1091</v>
      </c>
      <c r="C16" s="30">
        <v>92</v>
      </c>
      <c r="D16" s="31">
        <v>89</v>
      </c>
      <c r="E16" s="31">
        <v>3</v>
      </c>
      <c r="F16" s="30">
        <v>999</v>
      </c>
      <c r="G16" s="31">
        <v>662</v>
      </c>
      <c r="H16" s="31">
        <v>337</v>
      </c>
    </row>
    <row r="17" spans="1:8" s="10" customFormat="1" ht="11.25" customHeight="1">
      <c r="A17" s="15" t="s">
        <v>5</v>
      </c>
      <c r="B17" s="30">
        <v>25763</v>
      </c>
      <c r="C17" s="30">
        <v>23241</v>
      </c>
      <c r="D17" s="31">
        <v>21850</v>
      </c>
      <c r="E17" s="31">
        <v>1391</v>
      </c>
      <c r="F17" s="30">
        <v>2522</v>
      </c>
      <c r="G17" s="31">
        <v>1753</v>
      </c>
      <c r="H17" s="31">
        <v>769</v>
      </c>
    </row>
    <row r="18" spans="1:8" s="10" customFormat="1" ht="11.25" customHeight="1">
      <c r="A18" s="15" t="s">
        <v>7</v>
      </c>
      <c r="B18" s="30">
        <v>2675</v>
      </c>
      <c r="C18" s="30">
        <v>887</v>
      </c>
      <c r="D18" s="31">
        <v>186</v>
      </c>
      <c r="E18" s="31">
        <v>701</v>
      </c>
      <c r="F18" s="30">
        <v>1788</v>
      </c>
      <c r="G18" s="31">
        <v>974</v>
      </c>
      <c r="H18" s="31">
        <v>814</v>
      </c>
    </row>
    <row r="19" spans="1:8" s="10" customFormat="1" ht="11.25" customHeight="1">
      <c r="A19" s="15" t="s">
        <v>31</v>
      </c>
      <c r="B19" s="30">
        <v>6760</v>
      </c>
      <c r="C19" s="30">
        <v>577</v>
      </c>
      <c r="D19" s="31">
        <v>470</v>
      </c>
      <c r="E19" s="31">
        <v>107</v>
      </c>
      <c r="F19" s="30">
        <v>6183</v>
      </c>
      <c r="G19" s="31">
        <v>3709</v>
      </c>
      <c r="H19" s="31">
        <v>2474</v>
      </c>
    </row>
    <row r="20" spans="1:8" s="10" customFormat="1" ht="11.25" customHeight="1">
      <c r="A20" s="15" t="s">
        <v>6</v>
      </c>
      <c r="B20" s="30">
        <v>12233.1</v>
      </c>
      <c r="C20" s="30">
        <v>1507.1</v>
      </c>
      <c r="D20" s="31">
        <v>858.1</v>
      </c>
      <c r="E20" s="31">
        <v>649</v>
      </c>
      <c r="F20" s="30">
        <v>10726</v>
      </c>
      <c r="G20" s="31">
        <v>5392</v>
      </c>
      <c r="H20" s="31">
        <v>5334</v>
      </c>
    </row>
    <row r="21" spans="1:8" s="10" customFormat="1" ht="11.25" customHeight="1">
      <c r="A21" s="15" t="s">
        <v>4</v>
      </c>
      <c r="B21" s="30">
        <v>221.7</v>
      </c>
      <c r="C21" s="30">
        <v>116</v>
      </c>
      <c r="D21" s="31">
        <v>102</v>
      </c>
      <c r="E21" s="31">
        <v>14</v>
      </c>
      <c r="F21" s="30">
        <v>105.7</v>
      </c>
      <c r="G21" s="31">
        <v>42.7</v>
      </c>
      <c r="H21" s="31">
        <v>63</v>
      </c>
    </row>
    <row r="22" spans="1:8" s="10" customFormat="1" ht="11.25" customHeight="1">
      <c r="A22" s="15" t="s">
        <v>15</v>
      </c>
      <c r="B22" s="30">
        <v>1.3</v>
      </c>
      <c r="C22" s="30">
        <v>0</v>
      </c>
      <c r="D22" s="31">
        <v>0</v>
      </c>
      <c r="E22" s="31">
        <v>0</v>
      </c>
      <c r="F22" s="30">
        <v>1.3</v>
      </c>
      <c r="G22" s="31">
        <v>1.3</v>
      </c>
      <c r="H22" s="31">
        <v>0</v>
      </c>
    </row>
    <row r="23" spans="1:8" s="10" customFormat="1" ht="11.25" customHeight="1">
      <c r="A23" s="15" t="s">
        <v>11</v>
      </c>
      <c r="B23" s="30">
        <v>1766</v>
      </c>
      <c r="C23" s="30">
        <v>338</v>
      </c>
      <c r="D23" s="30">
        <v>330</v>
      </c>
      <c r="E23" s="30">
        <v>8</v>
      </c>
      <c r="F23" s="30">
        <v>1428</v>
      </c>
      <c r="G23" s="30">
        <v>1416</v>
      </c>
      <c r="H23" s="30">
        <v>12</v>
      </c>
    </row>
    <row r="24" spans="1:8" s="10" customFormat="1" ht="11.25" customHeight="1">
      <c r="A24" s="15" t="s">
        <v>3</v>
      </c>
      <c r="B24" s="30">
        <v>2251</v>
      </c>
      <c r="C24" s="31">
        <v>1208</v>
      </c>
      <c r="D24" s="31">
        <v>887</v>
      </c>
      <c r="E24" s="31">
        <v>321</v>
      </c>
      <c r="F24" s="31">
        <v>1043</v>
      </c>
      <c r="G24" s="31">
        <v>746</v>
      </c>
      <c r="H24" s="31">
        <v>297</v>
      </c>
    </row>
    <row r="25" spans="1:8" s="10" customFormat="1" ht="11.25" customHeight="1">
      <c r="A25" s="17" t="s">
        <v>16</v>
      </c>
      <c r="B25" s="32">
        <v>14861.2</v>
      </c>
      <c r="C25" s="33">
        <v>5929.1</v>
      </c>
      <c r="D25" s="32">
        <v>5764</v>
      </c>
      <c r="E25" s="32">
        <v>165.10000000000002</v>
      </c>
      <c r="F25" s="33">
        <v>8932.1</v>
      </c>
      <c r="G25" s="32">
        <v>8758</v>
      </c>
      <c r="H25" s="32">
        <v>174.1</v>
      </c>
    </row>
    <row r="26" spans="1:8" s="20" customFormat="1" ht="5.25" customHeight="1">
      <c r="A26" s="140"/>
      <c r="B26" s="140"/>
      <c r="C26" s="140"/>
      <c r="D26" s="140"/>
      <c r="E26" s="140"/>
      <c r="F26" s="140"/>
      <c r="G26" s="140"/>
      <c r="H26" s="140"/>
    </row>
    <row r="27" spans="1:8" s="21" customFormat="1" ht="11.25">
      <c r="A27" s="141" t="s">
        <v>34</v>
      </c>
      <c r="B27" s="137"/>
      <c r="C27" s="137"/>
      <c r="D27" s="137"/>
      <c r="E27" s="137"/>
      <c r="F27" s="137"/>
      <c r="G27" s="137"/>
      <c r="H27" s="137"/>
    </row>
    <row r="28" spans="1:8" s="22" customFormat="1" ht="5.25" customHeight="1">
      <c r="A28" s="137"/>
      <c r="B28" s="137"/>
      <c r="C28" s="137"/>
      <c r="D28" s="137"/>
      <c r="E28" s="137"/>
      <c r="F28" s="137"/>
      <c r="G28" s="137"/>
      <c r="H28" s="137"/>
    </row>
    <row r="29" spans="1:8" s="23" customFormat="1" ht="11.25">
      <c r="A29" s="137" t="s">
        <v>33</v>
      </c>
      <c r="B29" s="137"/>
      <c r="C29" s="137"/>
      <c r="D29" s="137"/>
      <c r="E29" s="137"/>
      <c r="F29" s="137"/>
      <c r="G29" s="137"/>
      <c r="H29" s="137"/>
    </row>
    <row r="30" spans="1:8" s="23" customFormat="1" ht="11.25" customHeight="1">
      <c r="A30" s="137" t="s">
        <v>26</v>
      </c>
      <c r="B30" s="137"/>
      <c r="C30" s="137"/>
      <c r="D30" s="137"/>
      <c r="E30" s="137"/>
      <c r="F30" s="137"/>
      <c r="G30" s="137"/>
      <c r="H30" s="137"/>
    </row>
    <row r="33" spans="2:8" ht="12.75">
      <c r="B33" s="34"/>
      <c r="C33" s="34"/>
      <c r="D33" s="34"/>
      <c r="E33" s="34"/>
      <c r="F33" s="34"/>
      <c r="G33" s="34"/>
      <c r="H33" s="34"/>
    </row>
    <row r="34" ht="12.75">
      <c r="B34" s="34"/>
    </row>
  </sheetData>
  <sheetProtection/>
  <mergeCells count="16">
    <mergeCell ref="A27:H27"/>
    <mergeCell ref="A28:H28"/>
    <mergeCell ref="A29:H29"/>
    <mergeCell ref="A30:H30"/>
    <mergeCell ref="C6:E6"/>
    <mergeCell ref="F6:H6"/>
    <mergeCell ref="A7:H7"/>
    <mergeCell ref="A8:H8"/>
    <mergeCell ref="A9:B9"/>
    <mergeCell ref="A26:H26"/>
    <mergeCell ref="A1:H1"/>
    <mergeCell ref="A2:H2"/>
    <mergeCell ref="A3:H3"/>
    <mergeCell ref="A4:H4"/>
    <mergeCell ref="C5:E5"/>
    <mergeCell ref="F5:H5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pane ySplit="9" topLeftCell="A10" activePane="bottomLeft" state="frozen"/>
      <selection pane="topLeft" activeCell="C37" sqref="C37"/>
      <selection pane="bottomLeft" activeCell="A1" sqref="A1:H1"/>
    </sheetView>
  </sheetViews>
  <sheetFormatPr defaultColWidth="9.140625" defaultRowHeight="12.75"/>
  <cols>
    <col min="1" max="1" width="15.00390625" style="1" customWidth="1"/>
    <col min="2" max="8" width="15.00390625" style="0" customWidth="1"/>
  </cols>
  <sheetData>
    <row r="1" spans="1:8" ht="12.75" customHeight="1">
      <c r="A1" s="142"/>
      <c r="B1" s="142"/>
      <c r="C1" s="142"/>
      <c r="D1" s="142"/>
      <c r="E1" s="142"/>
      <c r="F1" s="142"/>
      <c r="G1" s="142"/>
      <c r="H1" s="142"/>
    </row>
    <row r="2" spans="1:8" ht="12.75" customHeight="1">
      <c r="A2" s="129" t="s">
        <v>48</v>
      </c>
      <c r="B2" s="129"/>
      <c r="C2" s="129"/>
      <c r="D2" s="129"/>
      <c r="E2" s="129"/>
      <c r="F2" s="129"/>
      <c r="G2" s="129"/>
      <c r="H2" s="129"/>
    </row>
    <row r="3" spans="1:8" s="2" customFormat="1" ht="12.75" customHeight="1">
      <c r="A3" s="130"/>
      <c r="B3" s="130"/>
      <c r="C3" s="130"/>
      <c r="D3" s="130"/>
      <c r="E3" s="130"/>
      <c r="F3" s="130"/>
      <c r="G3" s="130"/>
      <c r="H3" s="130"/>
    </row>
    <row r="4" spans="1:8" s="2" customFormat="1" ht="12.75" customHeight="1">
      <c r="A4" s="130"/>
      <c r="B4" s="130"/>
      <c r="C4" s="130"/>
      <c r="D4" s="130"/>
      <c r="E4" s="130"/>
      <c r="F4" s="130"/>
      <c r="G4" s="130"/>
      <c r="H4" s="130"/>
    </row>
    <row r="5" spans="1:8" s="4" customFormat="1" ht="12.75" customHeight="1">
      <c r="A5" s="5"/>
      <c r="B5" s="6" t="s">
        <v>0</v>
      </c>
      <c r="C5" s="131" t="s">
        <v>29</v>
      </c>
      <c r="D5" s="132"/>
      <c r="E5" s="133"/>
      <c r="F5" s="131" t="s">
        <v>30</v>
      </c>
      <c r="G5" s="132"/>
      <c r="H5" s="132"/>
    </row>
    <row r="6" spans="1:8" s="4" customFormat="1" ht="12.75" customHeight="1">
      <c r="A6" s="3"/>
      <c r="B6" s="7"/>
      <c r="C6" s="134"/>
      <c r="D6" s="135"/>
      <c r="E6" s="136"/>
      <c r="F6" s="134"/>
      <c r="G6" s="135"/>
      <c r="H6" s="135"/>
    </row>
    <row r="7" spans="1:8" s="4" customFormat="1" ht="12.75" customHeight="1">
      <c r="A7" s="138"/>
      <c r="B7" s="138"/>
      <c r="C7" s="138"/>
      <c r="D7" s="138"/>
      <c r="E7" s="138"/>
      <c r="F7" s="138"/>
      <c r="G7" s="138"/>
      <c r="H7" s="138"/>
    </row>
    <row r="8" spans="1:8" s="4" customFormat="1" ht="12.75" customHeight="1">
      <c r="A8" s="138"/>
      <c r="B8" s="138"/>
      <c r="C8" s="138"/>
      <c r="D8" s="138"/>
      <c r="E8" s="138"/>
      <c r="F8" s="138"/>
      <c r="G8" s="138"/>
      <c r="H8" s="138"/>
    </row>
    <row r="9" spans="1:8" s="4" customFormat="1" ht="12.75" customHeight="1">
      <c r="A9" s="139"/>
      <c r="B9" s="139"/>
      <c r="C9" s="9" t="s">
        <v>0</v>
      </c>
      <c r="D9" s="9" t="s">
        <v>1</v>
      </c>
      <c r="E9" s="9" t="s">
        <v>2</v>
      </c>
      <c r="F9" s="9" t="s">
        <v>0</v>
      </c>
      <c r="G9" s="9" t="s">
        <v>1</v>
      </c>
      <c r="H9" s="9" t="s">
        <v>2</v>
      </c>
    </row>
    <row r="10" spans="1:8" s="10" customFormat="1" ht="11.25" customHeight="1">
      <c r="A10" s="11" t="s">
        <v>0</v>
      </c>
      <c r="B10" s="29">
        <v>75990.05</v>
      </c>
      <c r="C10" s="29">
        <v>39573.05</v>
      </c>
      <c r="D10" s="29">
        <v>35456</v>
      </c>
      <c r="E10" s="29">
        <v>4117.05</v>
      </c>
      <c r="F10" s="29">
        <v>36417</v>
      </c>
      <c r="G10" s="29">
        <v>22837</v>
      </c>
      <c r="H10" s="29">
        <v>13580</v>
      </c>
    </row>
    <row r="11" spans="1:8" s="10" customFormat="1" ht="11.25" customHeight="1">
      <c r="A11" s="13" t="s">
        <v>8</v>
      </c>
      <c r="B11" s="30">
        <v>15172</v>
      </c>
      <c r="C11" s="30">
        <v>14406</v>
      </c>
      <c r="D11" s="30">
        <v>13796</v>
      </c>
      <c r="E11" s="30">
        <v>610</v>
      </c>
      <c r="F11" s="30">
        <v>766</v>
      </c>
      <c r="G11" s="30">
        <v>760</v>
      </c>
      <c r="H11" s="30">
        <v>6</v>
      </c>
    </row>
    <row r="12" spans="1:8" s="10" customFormat="1" ht="11.25" customHeight="1">
      <c r="A12" s="15" t="s">
        <v>14</v>
      </c>
      <c r="B12" s="30">
        <v>0</v>
      </c>
      <c r="C12" s="30">
        <v>0</v>
      </c>
      <c r="D12" s="31">
        <v>0</v>
      </c>
      <c r="E12" s="31">
        <v>0</v>
      </c>
      <c r="F12" s="30">
        <v>0</v>
      </c>
      <c r="G12" s="31">
        <v>0</v>
      </c>
      <c r="H12" s="31">
        <v>0</v>
      </c>
    </row>
    <row r="13" spans="1:8" s="10" customFormat="1" ht="11.25" customHeight="1">
      <c r="A13" s="15" t="s">
        <v>13</v>
      </c>
      <c r="B13" s="30">
        <v>47</v>
      </c>
      <c r="C13" s="30">
        <v>14</v>
      </c>
      <c r="D13" s="31">
        <v>2</v>
      </c>
      <c r="E13" s="31">
        <v>12</v>
      </c>
      <c r="F13" s="30">
        <v>33</v>
      </c>
      <c r="G13" s="31">
        <v>16</v>
      </c>
      <c r="H13" s="31">
        <v>17</v>
      </c>
    </row>
    <row r="14" spans="1:8" s="10" customFormat="1" ht="11.25" customHeight="1">
      <c r="A14" s="15" t="s">
        <v>9</v>
      </c>
      <c r="B14" s="30">
        <v>719</v>
      </c>
      <c r="C14" s="30">
        <v>5</v>
      </c>
      <c r="D14" s="31">
        <v>4</v>
      </c>
      <c r="E14" s="31">
        <v>1</v>
      </c>
      <c r="F14" s="30">
        <v>714</v>
      </c>
      <c r="G14" s="31">
        <v>401</v>
      </c>
      <c r="H14" s="31">
        <v>313</v>
      </c>
    </row>
    <row r="15" spans="1:8" s="10" customFormat="1" ht="11.25" customHeight="1">
      <c r="A15" s="15" t="s">
        <v>12</v>
      </c>
      <c r="B15" s="30">
        <v>2559</v>
      </c>
      <c r="C15" s="30">
        <v>1290</v>
      </c>
      <c r="D15" s="31">
        <v>1274</v>
      </c>
      <c r="E15" s="31">
        <v>16</v>
      </c>
      <c r="F15" s="30">
        <v>1269</v>
      </c>
      <c r="G15" s="31">
        <v>1252</v>
      </c>
      <c r="H15" s="31">
        <v>17</v>
      </c>
    </row>
    <row r="16" spans="1:8" s="10" customFormat="1" ht="11.25" customHeight="1">
      <c r="A16" s="15" t="s">
        <v>10</v>
      </c>
      <c r="B16" s="30">
        <v>1003</v>
      </c>
      <c r="C16" s="30">
        <v>111</v>
      </c>
      <c r="D16" s="31">
        <v>102</v>
      </c>
      <c r="E16" s="31">
        <v>9</v>
      </c>
      <c r="F16" s="30">
        <v>892</v>
      </c>
      <c r="G16" s="31">
        <v>621</v>
      </c>
      <c r="H16" s="31">
        <v>271</v>
      </c>
    </row>
    <row r="17" spans="1:8" s="10" customFormat="1" ht="11.25" customHeight="1">
      <c r="A17" s="15" t="s">
        <v>5</v>
      </c>
      <c r="B17" s="30">
        <v>13995</v>
      </c>
      <c r="C17" s="30">
        <v>12230</v>
      </c>
      <c r="D17" s="31">
        <v>10948</v>
      </c>
      <c r="E17" s="31">
        <v>1282</v>
      </c>
      <c r="F17" s="30">
        <v>1765</v>
      </c>
      <c r="G17" s="31">
        <v>1386</v>
      </c>
      <c r="H17" s="31">
        <v>379</v>
      </c>
    </row>
    <row r="18" spans="1:8" s="10" customFormat="1" ht="11.25" customHeight="1">
      <c r="A18" s="15" t="s">
        <v>7</v>
      </c>
      <c r="B18" s="30">
        <v>2503</v>
      </c>
      <c r="C18" s="30">
        <v>716</v>
      </c>
      <c r="D18" s="31">
        <v>307</v>
      </c>
      <c r="E18" s="31">
        <v>409</v>
      </c>
      <c r="F18" s="30">
        <v>1787</v>
      </c>
      <c r="G18" s="31">
        <v>995</v>
      </c>
      <c r="H18" s="31">
        <v>792</v>
      </c>
    </row>
    <row r="19" spans="1:8" s="10" customFormat="1" ht="11.25" customHeight="1">
      <c r="A19" s="15" t="s">
        <v>31</v>
      </c>
      <c r="B19" s="30">
        <v>4218</v>
      </c>
      <c r="C19" s="30">
        <v>466</v>
      </c>
      <c r="D19" s="31">
        <v>382</v>
      </c>
      <c r="E19" s="31">
        <v>84</v>
      </c>
      <c r="F19" s="30">
        <v>3752</v>
      </c>
      <c r="G19" s="31">
        <v>2678</v>
      </c>
      <c r="H19" s="31">
        <v>1074</v>
      </c>
    </row>
    <row r="20" spans="1:8" s="10" customFormat="1" ht="11.25" customHeight="1">
      <c r="A20" s="15" t="s">
        <v>6</v>
      </c>
      <c r="B20" s="30">
        <v>16417</v>
      </c>
      <c r="C20" s="30">
        <v>1855</v>
      </c>
      <c r="D20" s="31">
        <v>1010</v>
      </c>
      <c r="E20" s="31">
        <v>845</v>
      </c>
      <c r="F20" s="30">
        <v>14562</v>
      </c>
      <c r="G20" s="31">
        <v>4714</v>
      </c>
      <c r="H20" s="31">
        <v>9848</v>
      </c>
    </row>
    <row r="21" spans="1:8" s="10" customFormat="1" ht="11.25" customHeight="1">
      <c r="A21" s="15" t="s">
        <v>4</v>
      </c>
      <c r="B21" s="30">
        <v>390</v>
      </c>
      <c r="C21" s="30">
        <v>193</v>
      </c>
      <c r="D21" s="31">
        <v>139</v>
      </c>
      <c r="E21" s="31">
        <v>54</v>
      </c>
      <c r="F21" s="30">
        <v>197</v>
      </c>
      <c r="G21" s="31">
        <v>106</v>
      </c>
      <c r="H21" s="31">
        <v>91</v>
      </c>
    </row>
    <row r="22" spans="1:8" s="10" customFormat="1" ht="11.25" customHeight="1">
      <c r="A22" s="15" t="s">
        <v>15</v>
      </c>
      <c r="B22" s="30">
        <v>6</v>
      </c>
      <c r="C22" s="30">
        <v>5</v>
      </c>
      <c r="D22" s="31">
        <v>5</v>
      </c>
      <c r="E22" s="31">
        <v>0</v>
      </c>
      <c r="F22" s="30">
        <v>1</v>
      </c>
      <c r="G22" s="31">
        <v>0</v>
      </c>
      <c r="H22" s="31">
        <v>1</v>
      </c>
    </row>
    <row r="23" spans="1:8" s="10" customFormat="1" ht="11.25" customHeight="1">
      <c r="A23" s="15" t="s">
        <v>11</v>
      </c>
      <c r="B23" s="30">
        <v>1841</v>
      </c>
      <c r="C23" s="30">
        <v>314</v>
      </c>
      <c r="D23" s="31">
        <v>297</v>
      </c>
      <c r="E23" s="31">
        <v>17</v>
      </c>
      <c r="F23" s="30">
        <v>1527</v>
      </c>
      <c r="G23" s="31">
        <v>1501</v>
      </c>
      <c r="H23" s="31">
        <v>26</v>
      </c>
    </row>
    <row r="24" spans="1:8" s="10" customFormat="1" ht="11.25" customHeight="1">
      <c r="A24" s="15" t="s">
        <v>3</v>
      </c>
      <c r="B24" s="30">
        <v>2321</v>
      </c>
      <c r="C24" s="31">
        <v>1385</v>
      </c>
      <c r="D24" s="31">
        <v>856</v>
      </c>
      <c r="E24" s="31">
        <v>529</v>
      </c>
      <c r="F24" s="31">
        <v>936</v>
      </c>
      <c r="G24" s="31">
        <v>351</v>
      </c>
      <c r="H24" s="31">
        <v>585</v>
      </c>
    </row>
    <row r="25" spans="1:8" s="10" customFormat="1" ht="11.25" customHeight="1">
      <c r="A25" s="17" t="s">
        <v>16</v>
      </c>
      <c r="B25" s="32">
        <v>14799.05</v>
      </c>
      <c r="C25" s="33">
        <v>6583.05</v>
      </c>
      <c r="D25" s="32">
        <v>6334</v>
      </c>
      <c r="E25" s="32">
        <v>249.05</v>
      </c>
      <c r="F25" s="33">
        <v>8216</v>
      </c>
      <c r="G25" s="32">
        <v>8056</v>
      </c>
      <c r="H25" s="32">
        <v>160</v>
      </c>
    </row>
    <row r="26" spans="1:8" s="20" customFormat="1" ht="5.25" customHeight="1">
      <c r="A26" s="140"/>
      <c r="B26" s="140"/>
      <c r="C26" s="140"/>
      <c r="D26" s="140"/>
      <c r="E26" s="140"/>
      <c r="F26" s="140"/>
      <c r="G26" s="140"/>
      <c r="H26" s="140"/>
    </row>
    <row r="27" spans="1:8" s="21" customFormat="1" ht="11.25">
      <c r="A27" s="141" t="s">
        <v>34</v>
      </c>
      <c r="B27" s="137"/>
      <c r="C27" s="137"/>
      <c r="D27" s="137"/>
      <c r="E27" s="137"/>
      <c r="F27" s="137"/>
      <c r="G27" s="137"/>
      <c r="H27" s="137"/>
    </row>
    <row r="28" spans="1:8" s="22" customFormat="1" ht="5.25" customHeight="1">
      <c r="A28" s="137"/>
      <c r="B28" s="137"/>
      <c r="C28" s="137"/>
      <c r="D28" s="137"/>
      <c r="E28" s="137"/>
      <c r="F28" s="137"/>
      <c r="G28" s="137"/>
      <c r="H28" s="137"/>
    </row>
    <row r="29" spans="1:8" s="23" customFormat="1" ht="11.25">
      <c r="A29" s="137" t="s">
        <v>32</v>
      </c>
      <c r="B29" s="137"/>
      <c r="C29" s="137"/>
      <c r="D29" s="137"/>
      <c r="E29" s="137"/>
      <c r="F29" s="137"/>
      <c r="G29" s="137"/>
      <c r="H29" s="137"/>
    </row>
    <row r="30" spans="1:8" s="23" customFormat="1" ht="11.25" customHeight="1">
      <c r="A30" s="137" t="s">
        <v>26</v>
      </c>
      <c r="B30" s="137"/>
      <c r="C30" s="137"/>
      <c r="D30" s="137"/>
      <c r="E30" s="137"/>
      <c r="F30" s="137"/>
      <c r="G30" s="137"/>
      <c r="H30" s="137"/>
    </row>
    <row r="33" spans="2:8" ht="12.75">
      <c r="B33" s="34"/>
      <c r="C33" s="34"/>
      <c r="D33" s="34"/>
      <c r="E33" s="34"/>
      <c r="F33" s="34"/>
      <c r="G33" s="34"/>
      <c r="H33" s="34"/>
    </row>
    <row r="34" ht="12.75">
      <c r="B34" s="34"/>
    </row>
  </sheetData>
  <sheetProtection/>
  <mergeCells count="16">
    <mergeCell ref="A1:H1"/>
    <mergeCell ref="A2:H2"/>
    <mergeCell ref="A3:H3"/>
    <mergeCell ref="A4:H4"/>
    <mergeCell ref="C5:E5"/>
    <mergeCell ref="F5:H5"/>
    <mergeCell ref="A27:H27"/>
    <mergeCell ref="A28:H28"/>
    <mergeCell ref="A29:H29"/>
    <mergeCell ref="A30:H30"/>
    <mergeCell ref="C6:E6"/>
    <mergeCell ref="F6:H6"/>
    <mergeCell ref="A7:H7"/>
    <mergeCell ref="A8:H8"/>
    <mergeCell ref="A9:B9"/>
    <mergeCell ref="A26:H26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pane ySplit="9" topLeftCell="A10" activePane="bottomLeft" state="frozen"/>
      <selection pane="topLeft" activeCell="C37" sqref="C37"/>
      <selection pane="bottomLeft" activeCell="A1" sqref="A1:H1"/>
    </sheetView>
  </sheetViews>
  <sheetFormatPr defaultColWidth="9.140625" defaultRowHeight="12.75"/>
  <cols>
    <col min="1" max="1" width="15.00390625" style="1" customWidth="1"/>
    <col min="2" max="8" width="15.00390625" style="0" customWidth="1"/>
  </cols>
  <sheetData>
    <row r="1" spans="1:8" ht="12.75" customHeight="1">
      <c r="A1" s="142"/>
      <c r="B1" s="142"/>
      <c r="C1" s="142"/>
      <c r="D1" s="142"/>
      <c r="E1" s="142"/>
      <c r="F1" s="142"/>
      <c r="G1" s="142"/>
      <c r="H1" s="142"/>
    </row>
    <row r="2" spans="1:8" ht="12.75" customHeight="1">
      <c r="A2" s="129" t="s">
        <v>47</v>
      </c>
      <c r="B2" s="129"/>
      <c r="C2" s="129"/>
      <c r="D2" s="129"/>
      <c r="E2" s="129"/>
      <c r="F2" s="129"/>
      <c r="G2" s="129"/>
      <c r="H2" s="129"/>
    </row>
    <row r="3" spans="1:8" s="2" customFormat="1" ht="12.75" customHeight="1">
      <c r="A3" s="130"/>
      <c r="B3" s="130"/>
      <c r="C3" s="130"/>
      <c r="D3" s="130"/>
      <c r="E3" s="130"/>
      <c r="F3" s="130"/>
      <c r="G3" s="130"/>
      <c r="H3" s="130"/>
    </row>
    <row r="4" spans="1:8" s="2" customFormat="1" ht="12.75" customHeight="1">
      <c r="A4" s="130"/>
      <c r="B4" s="130"/>
      <c r="C4" s="130"/>
      <c r="D4" s="130"/>
      <c r="E4" s="130"/>
      <c r="F4" s="130"/>
      <c r="G4" s="130"/>
      <c r="H4" s="130"/>
    </row>
    <row r="5" spans="1:8" s="4" customFormat="1" ht="12.75" customHeight="1">
      <c r="A5" s="5"/>
      <c r="B5" s="6" t="s">
        <v>0</v>
      </c>
      <c r="C5" s="131" t="s">
        <v>29</v>
      </c>
      <c r="D5" s="132"/>
      <c r="E5" s="133"/>
      <c r="F5" s="131" t="s">
        <v>30</v>
      </c>
      <c r="G5" s="132"/>
      <c r="H5" s="132"/>
    </row>
    <row r="6" spans="1:8" s="4" customFormat="1" ht="12.75" customHeight="1">
      <c r="A6" s="3"/>
      <c r="B6" s="7"/>
      <c r="C6" s="134"/>
      <c r="D6" s="135"/>
      <c r="E6" s="136"/>
      <c r="F6" s="134"/>
      <c r="G6" s="135"/>
      <c r="H6" s="135"/>
    </row>
    <row r="7" spans="1:8" s="4" customFormat="1" ht="12.75" customHeight="1">
      <c r="A7" s="138"/>
      <c r="B7" s="138"/>
      <c r="C7" s="138"/>
      <c r="D7" s="138"/>
      <c r="E7" s="138"/>
      <c r="F7" s="138"/>
      <c r="G7" s="138"/>
      <c r="H7" s="138"/>
    </row>
    <row r="8" spans="1:8" s="4" customFormat="1" ht="12.75" customHeight="1">
      <c r="A8" s="138"/>
      <c r="B8" s="138"/>
      <c r="C8" s="138"/>
      <c r="D8" s="138"/>
      <c r="E8" s="138"/>
      <c r="F8" s="138"/>
      <c r="G8" s="138"/>
      <c r="H8" s="138"/>
    </row>
    <row r="9" spans="1:8" s="4" customFormat="1" ht="12.75" customHeight="1">
      <c r="A9" s="139"/>
      <c r="B9" s="139"/>
      <c r="C9" s="9" t="s">
        <v>0</v>
      </c>
      <c r="D9" s="9" t="s">
        <v>1</v>
      </c>
      <c r="E9" s="9" t="s">
        <v>2</v>
      </c>
      <c r="F9" s="9" t="s">
        <v>0</v>
      </c>
      <c r="G9" s="9" t="s">
        <v>1</v>
      </c>
      <c r="H9" s="9" t="s">
        <v>2</v>
      </c>
    </row>
    <row r="10" spans="1:8" s="10" customFormat="1" ht="11.25" customHeight="1">
      <c r="A10" s="11" t="s">
        <v>0</v>
      </c>
      <c r="B10" s="29">
        <v>75851.4</v>
      </c>
      <c r="C10" s="29">
        <v>46354</v>
      </c>
      <c r="D10" s="29">
        <v>42713</v>
      </c>
      <c r="E10" s="29">
        <v>3641</v>
      </c>
      <c r="F10" s="29">
        <v>29497.4</v>
      </c>
      <c r="G10" s="29">
        <v>22373</v>
      </c>
      <c r="H10" s="29">
        <v>7124.4</v>
      </c>
    </row>
    <row r="11" spans="1:8" s="10" customFormat="1" ht="11.25" customHeight="1">
      <c r="A11" s="13" t="s">
        <v>8</v>
      </c>
      <c r="B11" s="30">
        <v>20475</v>
      </c>
      <c r="C11" s="30">
        <v>19766</v>
      </c>
      <c r="D11" s="30">
        <v>19323</v>
      </c>
      <c r="E11" s="30">
        <v>443</v>
      </c>
      <c r="F11" s="30">
        <v>709</v>
      </c>
      <c r="G11" s="30">
        <v>671</v>
      </c>
      <c r="H11" s="30">
        <v>38</v>
      </c>
    </row>
    <row r="12" spans="1:8" s="10" customFormat="1" ht="11.25" customHeight="1">
      <c r="A12" s="15" t="s">
        <v>14</v>
      </c>
      <c r="B12" s="30">
        <v>17</v>
      </c>
      <c r="C12" s="30">
        <v>17</v>
      </c>
      <c r="D12" s="31">
        <v>0</v>
      </c>
      <c r="E12" s="31">
        <v>17</v>
      </c>
      <c r="F12" s="30">
        <v>0</v>
      </c>
      <c r="G12" s="31">
        <v>0</v>
      </c>
      <c r="H12" s="31">
        <v>0</v>
      </c>
    </row>
    <row r="13" spans="1:8" s="10" customFormat="1" ht="11.25" customHeight="1">
      <c r="A13" s="15" t="s">
        <v>13</v>
      </c>
      <c r="B13" s="30">
        <v>50</v>
      </c>
      <c r="C13" s="30">
        <v>24</v>
      </c>
      <c r="D13" s="31">
        <v>11</v>
      </c>
      <c r="E13" s="31">
        <v>13</v>
      </c>
      <c r="F13" s="30">
        <v>26</v>
      </c>
      <c r="G13" s="31">
        <v>9</v>
      </c>
      <c r="H13" s="31">
        <v>17</v>
      </c>
    </row>
    <row r="14" spans="1:8" s="10" customFormat="1" ht="11.25" customHeight="1">
      <c r="A14" s="15" t="s">
        <v>9</v>
      </c>
      <c r="B14" s="30">
        <v>818</v>
      </c>
      <c r="C14" s="30">
        <v>9</v>
      </c>
      <c r="D14" s="31">
        <v>4</v>
      </c>
      <c r="E14" s="31">
        <v>5</v>
      </c>
      <c r="F14" s="30">
        <v>809</v>
      </c>
      <c r="G14" s="31">
        <v>416</v>
      </c>
      <c r="H14" s="31">
        <v>393</v>
      </c>
    </row>
    <row r="15" spans="1:8" s="10" customFormat="1" ht="11.25" customHeight="1">
      <c r="A15" s="15" t="s">
        <v>12</v>
      </c>
      <c r="B15" s="30">
        <v>3433</v>
      </c>
      <c r="C15" s="30">
        <v>2438</v>
      </c>
      <c r="D15" s="31">
        <v>2398</v>
      </c>
      <c r="E15" s="31">
        <v>40</v>
      </c>
      <c r="F15" s="30">
        <v>995</v>
      </c>
      <c r="G15" s="31">
        <v>986</v>
      </c>
      <c r="H15" s="31">
        <v>9</v>
      </c>
    </row>
    <row r="16" spans="1:8" s="10" customFormat="1" ht="11.25" customHeight="1">
      <c r="A16" s="15" t="s">
        <v>10</v>
      </c>
      <c r="B16" s="30">
        <v>1351</v>
      </c>
      <c r="C16" s="30">
        <v>80</v>
      </c>
      <c r="D16" s="31">
        <v>70</v>
      </c>
      <c r="E16" s="31">
        <v>10</v>
      </c>
      <c r="F16" s="30">
        <v>1271</v>
      </c>
      <c r="G16" s="31">
        <v>674</v>
      </c>
      <c r="H16" s="31">
        <v>597</v>
      </c>
    </row>
    <row r="17" spans="1:8" s="10" customFormat="1" ht="11.25" customHeight="1">
      <c r="A17" s="15" t="s">
        <v>5</v>
      </c>
      <c r="B17" s="30">
        <v>5631</v>
      </c>
      <c r="C17" s="30">
        <v>4760</v>
      </c>
      <c r="D17" s="31">
        <v>3737</v>
      </c>
      <c r="E17" s="31">
        <v>1023</v>
      </c>
      <c r="F17" s="30">
        <v>871</v>
      </c>
      <c r="G17" s="31">
        <v>654</v>
      </c>
      <c r="H17" s="31">
        <v>217</v>
      </c>
    </row>
    <row r="18" spans="1:8" s="10" customFormat="1" ht="11.25" customHeight="1">
      <c r="A18" s="15" t="s">
        <v>7</v>
      </c>
      <c r="B18" s="30">
        <v>2238</v>
      </c>
      <c r="C18" s="30">
        <v>1075</v>
      </c>
      <c r="D18" s="31">
        <v>484</v>
      </c>
      <c r="E18" s="31">
        <v>591</v>
      </c>
      <c r="F18" s="30">
        <v>1163</v>
      </c>
      <c r="G18" s="31">
        <v>841</v>
      </c>
      <c r="H18" s="31">
        <v>322</v>
      </c>
    </row>
    <row r="19" spans="1:8" s="10" customFormat="1" ht="11.25" customHeight="1">
      <c r="A19" s="15" t="s">
        <v>31</v>
      </c>
      <c r="B19" s="30">
        <v>4267</v>
      </c>
      <c r="C19" s="30">
        <v>711</v>
      </c>
      <c r="D19" s="31">
        <v>541</v>
      </c>
      <c r="E19" s="31">
        <v>170</v>
      </c>
      <c r="F19" s="30">
        <v>3556</v>
      </c>
      <c r="G19" s="31">
        <v>2756</v>
      </c>
      <c r="H19" s="31">
        <v>800</v>
      </c>
    </row>
    <row r="20" spans="1:8" s="10" customFormat="1" ht="11.25" customHeight="1">
      <c r="A20" s="15" t="s">
        <v>6</v>
      </c>
      <c r="B20" s="30">
        <v>11781</v>
      </c>
      <c r="C20" s="30">
        <v>2351</v>
      </c>
      <c r="D20" s="31">
        <v>1953</v>
      </c>
      <c r="E20" s="31">
        <v>398</v>
      </c>
      <c r="F20" s="30">
        <v>9430</v>
      </c>
      <c r="G20" s="31">
        <v>5159</v>
      </c>
      <c r="H20" s="31">
        <v>4271</v>
      </c>
    </row>
    <row r="21" spans="1:8" s="10" customFormat="1" ht="11.25" customHeight="1">
      <c r="A21" s="15" t="s">
        <v>4</v>
      </c>
      <c r="B21" s="30">
        <v>576</v>
      </c>
      <c r="C21" s="30">
        <v>415</v>
      </c>
      <c r="D21" s="31">
        <v>407</v>
      </c>
      <c r="E21" s="31">
        <v>8</v>
      </c>
      <c r="F21" s="30">
        <v>161</v>
      </c>
      <c r="G21" s="31">
        <v>86</v>
      </c>
      <c r="H21" s="31">
        <v>75</v>
      </c>
    </row>
    <row r="22" spans="1:8" s="10" customFormat="1" ht="11.25" customHeight="1">
      <c r="A22" s="15" t="s">
        <v>15</v>
      </c>
      <c r="B22" s="30">
        <v>18</v>
      </c>
      <c r="C22" s="30">
        <v>18</v>
      </c>
      <c r="D22" s="31">
        <v>18</v>
      </c>
      <c r="E22" s="31">
        <v>0</v>
      </c>
      <c r="F22" s="30">
        <v>0</v>
      </c>
      <c r="G22" s="31">
        <v>0</v>
      </c>
      <c r="H22" s="31">
        <v>0</v>
      </c>
    </row>
    <row r="23" spans="1:8" s="10" customFormat="1" ht="11.25" customHeight="1">
      <c r="A23" s="15" t="s">
        <v>11</v>
      </c>
      <c r="B23" s="30">
        <v>2114</v>
      </c>
      <c r="C23" s="30">
        <v>398</v>
      </c>
      <c r="D23" s="31">
        <v>386</v>
      </c>
      <c r="E23" s="31">
        <v>12</v>
      </c>
      <c r="F23" s="30">
        <v>1716</v>
      </c>
      <c r="G23" s="31">
        <v>1701</v>
      </c>
      <c r="H23" s="31">
        <v>15</v>
      </c>
    </row>
    <row r="24" spans="1:8" s="10" customFormat="1" ht="11.25" customHeight="1">
      <c r="A24" s="15" t="s">
        <v>3</v>
      </c>
      <c r="B24" s="30">
        <v>1979</v>
      </c>
      <c r="C24" s="31">
        <v>1361</v>
      </c>
      <c r="D24" s="31">
        <v>726</v>
      </c>
      <c r="E24" s="31">
        <v>635</v>
      </c>
      <c r="F24" s="31">
        <v>618</v>
      </c>
      <c r="G24" s="31">
        <v>446</v>
      </c>
      <c r="H24" s="31">
        <v>172</v>
      </c>
    </row>
    <row r="25" spans="1:8" s="10" customFormat="1" ht="11.25" customHeight="1">
      <c r="A25" s="17" t="s">
        <v>16</v>
      </c>
      <c r="B25" s="32">
        <v>21103.4</v>
      </c>
      <c r="C25" s="33">
        <v>12931</v>
      </c>
      <c r="D25" s="32">
        <v>12655</v>
      </c>
      <c r="E25" s="32">
        <v>276</v>
      </c>
      <c r="F25" s="33">
        <v>8172.4</v>
      </c>
      <c r="G25" s="32">
        <v>7974</v>
      </c>
      <c r="H25" s="32">
        <v>198.4</v>
      </c>
    </row>
    <row r="26" spans="1:8" s="20" customFormat="1" ht="5.25" customHeight="1">
      <c r="A26" s="140"/>
      <c r="B26" s="140"/>
      <c r="C26" s="140"/>
      <c r="D26" s="140"/>
      <c r="E26" s="140"/>
      <c r="F26" s="140"/>
      <c r="G26" s="140"/>
      <c r="H26" s="140"/>
    </row>
    <row r="27" spans="1:8" s="21" customFormat="1" ht="11.25">
      <c r="A27" s="141" t="s">
        <v>34</v>
      </c>
      <c r="B27" s="137"/>
      <c r="C27" s="137"/>
      <c r="D27" s="137"/>
      <c r="E27" s="137"/>
      <c r="F27" s="137"/>
      <c r="G27" s="137"/>
      <c r="H27" s="137"/>
    </row>
    <row r="28" spans="1:8" s="22" customFormat="1" ht="5.25" customHeight="1">
      <c r="A28" s="137"/>
      <c r="B28" s="137"/>
      <c r="C28" s="137"/>
      <c r="D28" s="137"/>
      <c r="E28" s="137"/>
      <c r="F28" s="137"/>
      <c r="G28" s="137"/>
      <c r="H28" s="137"/>
    </row>
    <row r="29" spans="1:8" s="23" customFormat="1" ht="11.25">
      <c r="A29" s="137" t="s">
        <v>28</v>
      </c>
      <c r="B29" s="137"/>
      <c r="C29" s="137"/>
      <c r="D29" s="137"/>
      <c r="E29" s="137"/>
      <c r="F29" s="137"/>
      <c r="G29" s="137"/>
      <c r="H29" s="137"/>
    </row>
    <row r="30" spans="1:8" s="23" customFormat="1" ht="11.25" customHeight="1">
      <c r="A30" s="137" t="s">
        <v>26</v>
      </c>
      <c r="B30" s="137"/>
      <c r="C30" s="137"/>
      <c r="D30" s="137"/>
      <c r="E30" s="137"/>
      <c r="F30" s="137"/>
      <c r="G30" s="137"/>
      <c r="H30" s="137"/>
    </row>
  </sheetData>
  <sheetProtection/>
  <mergeCells count="16">
    <mergeCell ref="A27:H27"/>
    <mergeCell ref="A28:H28"/>
    <mergeCell ref="A29:H29"/>
    <mergeCell ref="A30:H30"/>
    <mergeCell ref="A7:H7"/>
    <mergeCell ref="A8:H8"/>
    <mergeCell ref="A9:B9"/>
    <mergeCell ref="A26:H26"/>
    <mergeCell ref="C5:E5"/>
    <mergeCell ref="F5:H5"/>
    <mergeCell ref="C6:E6"/>
    <mergeCell ref="F6:H6"/>
    <mergeCell ref="A1:H1"/>
    <mergeCell ref="A2:H2"/>
    <mergeCell ref="A3:H3"/>
    <mergeCell ref="A4:H4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pane ySplit="9" topLeftCell="A10" activePane="bottomLeft" state="frozen"/>
      <selection pane="topLeft" activeCell="C37" sqref="C37"/>
      <selection pane="bottomLeft" activeCell="A1" sqref="A1:H1"/>
    </sheetView>
  </sheetViews>
  <sheetFormatPr defaultColWidth="9.140625" defaultRowHeight="12.75"/>
  <cols>
    <col min="1" max="1" width="15.00390625" style="1" customWidth="1"/>
    <col min="2" max="8" width="15.00390625" style="0" customWidth="1"/>
  </cols>
  <sheetData>
    <row r="1" spans="1:8" ht="12.75" customHeight="1">
      <c r="A1" s="142"/>
      <c r="B1" s="142"/>
      <c r="C1" s="142"/>
      <c r="D1" s="142"/>
      <c r="E1" s="142"/>
      <c r="F1" s="142"/>
      <c r="G1" s="142"/>
      <c r="H1" s="142"/>
    </row>
    <row r="2" spans="1:8" ht="12.75" customHeight="1">
      <c r="A2" s="129" t="s">
        <v>46</v>
      </c>
      <c r="B2" s="129"/>
      <c r="C2" s="129"/>
      <c r="D2" s="129"/>
      <c r="E2" s="129"/>
      <c r="F2" s="129"/>
      <c r="G2" s="129"/>
      <c r="H2" s="129"/>
    </row>
    <row r="3" spans="1:8" s="2" customFormat="1" ht="12.75" customHeight="1">
      <c r="A3" s="130"/>
      <c r="B3" s="130"/>
      <c r="C3" s="130"/>
      <c r="D3" s="130"/>
      <c r="E3" s="130"/>
      <c r="F3" s="130"/>
      <c r="G3" s="130"/>
      <c r="H3" s="130"/>
    </row>
    <row r="4" spans="1:8" s="2" customFormat="1" ht="12.75" customHeight="1">
      <c r="A4" s="130"/>
      <c r="B4" s="130"/>
      <c r="C4" s="130"/>
      <c r="D4" s="130"/>
      <c r="E4" s="130"/>
      <c r="F4" s="130"/>
      <c r="G4" s="130"/>
      <c r="H4" s="130"/>
    </row>
    <row r="5" spans="1:8" s="4" customFormat="1" ht="12.75" customHeight="1">
      <c r="A5" s="5"/>
      <c r="B5" s="6" t="s">
        <v>0</v>
      </c>
      <c r="C5" s="131" t="s">
        <v>29</v>
      </c>
      <c r="D5" s="132"/>
      <c r="E5" s="133"/>
      <c r="F5" s="131" t="s">
        <v>30</v>
      </c>
      <c r="G5" s="132"/>
      <c r="H5" s="132"/>
    </row>
    <row r="6" spans="1:8" s="4" customFormat="1" ht="12.75" customHeight="1">
      <c r="A6" s="3"/>
      <c r="B6" s="7"/>
      <c r="C6" s="134"/>
      <c r="D6" s="135"/>
      <c r="E6" s="136"/>
      <c r="F6" s="134"/>
      <c r="G6" s="135"/>
      <c r="H6" s="135"/>
    </row>
    <row r="7" spans="1:8" s="4" customFormat="1" ht="12.75" customHeight="1">
      <c r="A7" s="138"/>
      <c r="B7" s="138"/>
      <c r="C7" s="138"/>
      <c r="D7" s="138"/>
      <c r="E7" s="138"/>
      <c r="F7" s="138"/>
      <c r="G7" s="138"/>
      <c r="H7" s="138"/>
    </row>
    <row r="8" spans="1:8" s="4" customFormat="1" ht="12.75" customHeight="1">
      <c r="A8" s="138"/>
      <c r="B8" s="138"/>
      <c r="C8" s="138"/>
      <c r="D8" s="138"/>
      <c r="E8" s="138"/>
      <c r="F8" s="138"/>
      <c r="G8" s="138"/>
      <c r="H8" s="138"/>
    </row>
    <row r="9" spans="1:8" s="4" customFormat="1" ht="12.75" customHeight="1">
      <c r="A9" s="139"/>
      <c r="B9" s="139"/>
      <c r="C9" s="9" t="s">
        <v>0</v>
      </c>
      <c r="D9" s="9" t="s">
        <v>1</v>
      </c>
      <c r="E9" s="9" t="s">
        <v>2</v>
      </c>
      <c r="F9" s="9" t="s">
        <v>0</v>
      </c>
      <c r="G9" s="9" t="s">
        <v>1</v>
      </c>
      <c r="H9" s="9" t="s">
        <v>2</v>
      </c>
    </row>
    <row r="10" spans="1:8" s="10" customFormat="1" ht="11.25" customHeight="1">
      <c r="A10" s="11" t="s">
        <v>0</v>
      </c>
      <c r="B10" s="12">
        <v>80935.35</v>
      </c>
      <c r="C10" s="12">
        <v>46822.45</v>
      </c>
      <c r="D10" s="12">
        <v>43619</v>
      </c>
      <c r="E10" s="12">
        <v>3203.45</v>
      </c>
      <c r="F10" s="12">
        <v>34112.9</v>
      </c>
      <c r="G10" s="12">
        <v>23009</v>
      </c>
      <c r="H10" s="12">
        <v>11103.9</v>
      </c>
    </row>
    <row r="11" spans="1:8" s="10" customFormat="1" ht="11.25" customHeight="1">
      <c r="A11" s="13" t="s">
        <v>8</v>
      </c>
      <c r="B11" s="14">
        <v>17259.4</v>
      </c>
      <c r="C11" s="14">
        <v>16522</v>
      </c>
      <c r="D11" s="14">
        <v>16134</v>
      </c>
      <c r="E11" s="14">
        <v>388</v>
      </c>
      <c r="F11" s="14">
        <v>737.4</v>
      </c>
      <c r="G11" s="14">
        <v>687</v>
      </c>
      <c r="H11" s="14">
        <v>50.4</v>
      </c>
    </row>
    <row r="12" spans="1:8" s="10" customFormat="1" ht="11.25" customHeight="1">
      <c r="A12" s="15" t="s">
        <v>14</v>
      </c>
      <c r="B12" s="14">
        <v>8</v>
      </c>
      <c r="C12" s="14">
        <v>8</v>
      </c>
      <c r="D12" s="16">
        <v>0</v>
      </c>
      <c r="E12" s="16">
        <v>8</v>
      </c>
      <c r="F12" s="14">
        <v>0</v>
      </c>
      <c r="G12" s="16">
        <v>0</v>
      </c>
      <c r="H12" s="16">
        <v>0</v>
      </c>
    </row>
    <row r="13" spans="1:8" s="10" customFormat="1" ht="11.25" customHeight="1">
      <c r="A13" s="15" t="s">
        <v>13</v>
      </c>
      <c r="B13" s="14">
        <v>39.8</v>
      </c>
      <c r="C13" s="14">
        <v>22</v>
      </c>
      <c r="D13" s="16">
        <v>13</v>
      </c>
      <c r="E13" s="16">
        <v>9</v>
      </c>
      <c r="F13" s="14">
        <v>17.8</v>
      </c>
      <c r="G13" s="16">
        <v>11</v>
      </c>
      <c r="H13" s="16">
        <v>6.8</v>
      </c>
    </row>
    <row r="14" spans="1:8" s="10" customFormat="1" ht="11.25" customHeight="1">
      <c r="A14" s="15" t="s">
        <v>9</v>
      </c>
      <c r="B14" s="14">
        <v>1400.7</v>
      </c>
      <c r="C14" s="14">
        <v>7</v>
      </c>
      <c r="D14" s="16">
        <v>2</v>
      </c>
      <c r="E14" s="16">
        <v>5</v>
      </c>
      <c r="F14" s="14">
        <v>1393.7</v>
      </c>
      <c r="G14" s="16">
        <v>644</v>
      </c>
      <c r="H14" s="16">
        <v>749.7</v>
      </c>
    </row>
    <row r="15" spans="1:8" s="10" customFormat="1" ht="11.25" customHeight="1">
      <c r="A15" s="15" t="s">
        <v>12</v>
      </c>
      <c r="B15" s="14">
        <v>1793.1</v>
      </c>
      <c r="C15" s="14">
        <v>1309</v>
      </c>
      <c r="D15" s="16">
        <v>1287</v>
      </c>
      <c r="E15" s="16">
        <v>22</v>
      </c>
      <c r="F15" s="14">
        <v>484.1</v>
      </c>
      <c r="G15" s="16">
        <v>477</v>
      </c>
      <c r="H15" s="16">
        <v>7.1</v>
      </c>
    </row>
    <row r="16" spans="1:8" s="10" customFormat="1" ht="11.25" customHeight="1">
      <c r="A16" s="15" t="s">
        <v>10</v>
      </c>
      <c r="B16" s="14">
        <v>1279.4</v>
      </c>
      <c r="C16" s="14">
        <v>59</v>
      </c>
      <c r="D16" s="16">
        <v>53</v>
      </c>
      <c r="E16" s="16">
        <v>6</v>
      </c>
      <c r="F16" s="14">
        <v>1220.4</v>
      </c>
      <c r="G16" s="16">
        <v>782</v>
      </c>
      <c r="H16" s="16">
        <v>438.4</v>
      </c>
    </row>
    <row r="17" spans="1:8" s="10" customFormat="1" ht="11.25" customHeight="1">
      <c r="A17" s="15" t="s">
        <v>5</v>
      </c>
      <c r="B17" s="14">
        <v>6976.9</v>
      </c>
      <c r="C17" s="14">
        <v>6547</v>
      </c>
      <c r="D17" s="16">
        <v>5539</v>
      </c>
      <c r="E17" s="16">
        <v>1008</v>
      </c>
      <c r="F17" s="14">
        <v>429.9</v>
      </c>
      <c r="G17" s="16">
        <v>276</v>
      </c>
      <c r="H17" s="16">
        <v>153.9</v>
      </c>
    </row>
    <row r="18" spans="1:8" s="10" customFormat="1" ht="11.25" customHeight="1">
      <c r="A18" s="15" t="s">
        <v>7</v>
      </c>
      <c r="B18" s="14">
        <v>2047.4</v>
      </c>
      <c r="C18" s="14">
        <v>1101</v>
      </c>
      <c r="D18" s="16">
        <v>505</v>
      </c>
      <c r="E18" s="16">
        <v>596</v>
      </c>
      <c r="F18" s="14">
        <v>946.4</v>
      </c>
      <c r="G18" s="16">
        <v>606</v>
      </c>
      <c r="H18" s="16">
        <v>340.4</v>
      </c>
    </row>
    <row r="19" spans="1:8" s="10" customFormat="1" ht="11.25" customHeight="1">
      <c r="A19" s="15" t="s">
        <v>31</v>
      </c>
      <c r="B19" s="14">
        <v>8819.2</v>
      </c>
      <c r="C19" s="14">
        <v>971</v>
      </c>
      <c r="D19" s="16">
        <v>812</v>
      </c>
      <c r="E19" s="16">
        <v>159</v>
      </c>
      <c r="F19" s="14">
        <v>7848.2</v>
      </c>
      <c r="G19" s="16">
        <v>3764</v>
      </c>
      <c r="H19" s="16">
        <v>4084.2</v>
      </c>
    </row>
    <row r="20" spans="1:8" s="10" customFormat="1" ht="11.25" customHeight="1">
      <c r="A20" s="15" t="s">
        <v>6</v>
      </c>
      <c r="B20" s="14">
        <v>10512.2</v>
      </c>
      <c r="C20" s="14">
        <v>1322</v>
      </c>
      <c r="D20" s="16">
        <v>1029</v>
      </c>
      <c r="E20" s="16">
        <v>293</v>
      </c>
      <c r="F20" s="14">
        <v>9190.2</v>
      </c>
      <c r="G20" s="16">
        <v>4487</v>
      </c>
      <c r="H20" s="16">
        <v>4703.2</v>
      </c>
    </row>
    <row r="21" spans="1:8" s="10" customFormat="1" ht="11.25" customHeight="1">
      <c r="A21" s="15" t="s">
        <v>4</v>
      </c>
      <c r="B21" s="14">
        <v>256.8</v>
      </c>
      <c r="C21" s="14">
        <v>176</v>
      </c>
      <c r="D21" s="16">
        <v>165</v>
      </c>
      <c r="E21" s="16">
        <v>11</v>
      </c>
      <c r="F21" s="14">
        <v>80.8</v>
      </c>
      <c r="G21" s="16">
        <v>34</v>
      </c>
      <c r="H21" s="16">
        <v>46.8</v>
      </c>
    </row>
    <row r="22" spans="1:8" s="10" customFormat="1" ht="11.25" customHeight="1">
      <c r="A22" s="15" t="s">
        <v>15</v>
      </c>
      <c r="B22" s="14">
        <v>40</v>
      </c>
      <c r="C22" s="14">
        <v>35</v>
      </c>
      <c r="D22" s="16">
        <v>35</v>
      </c>
      <c r="E22" s="16">
        <v>0</v>
      </c>
      <c r="F22" s="14">
        <v>5</v>
      </c>
      <c r="G22" s="16">
        <v>5</v>
      </c>
      <c r="H22" s="16">
        <v>0</v>
      </c>
    </row>
    <row r="23" spans="1:8" s="10" customFormat="1" ht="11.25" customHeight="1">
      <c r="A23" s="15" t="s">
        <v>11</v>
      </c>
      <c r="B23" s="14">
        <v>2588.5</v>
      </c>
      <c r="C23" s="14">
        <v>370</v>
      </c>
      <c r="D23" s="16">
        <v>370</v>
      </c>
      <c r="E23" s="16">
        <v>0</v>
      </c>
      <c r="F23" s="14">
        <v>2218.5</v>
      </c>
      <c r="G23" s="16">
        <v>2210</v>
      </c>
      <c r="H23" s="16">
        <v>8.5</v>
      </c>
    </row>
    <row r="24" spans="1:8" s="10" customFormat="1" ht="11.25" customHeight="1">
      <c r="A24" s="15" t="s">
        <v>3</v>
      </c>
      <c r="B24" s="14">
        <v>1758</v>
      </c>
      <c r="C24" s="16">
        <v>1200</v>
      </c>
      <c r="D24" s="16">
        <v>751</v>
      </c>
      <c r="E24" s="16">
        <v>449</v>
      </c>
      <c r="F24" s="16">
        <v>558</v>
      </c>
      <c r="G24" s="16">
        <v>318</v>
      </c>
      <c r="H24" s="16">
        <v>240</v>
      </c>
    </row>
    <row r="25" spans="1:8" s="10" customFormat="1" ht="11.25" customHeight="1">
      <c r="A25" s="17" t="s">
        <v>16</v>
      </c>
      <c r="B25" s="18">
        <v>26155.95</v>
      </c>
      <c r="C25" s="19">
        <v>17173.45</v>
      </c>
      <c r="D25" s="18">
        <v>16924</v>
      </c>
      <c r="E25" s="18">
        <v>249.45</v>
      </c>
      <c r="F25" s="19">
        <v>8982.5</v>
      </c>
      <c r="G25" s="18">
        <v>8708</v>
      </c>
      <c r="H25" s="18">
        <v>274.5</v>
      </c>
    </row>
    <row r="26" spans="1:8" s="20" customFormat="1" ht="5.25" customHeight="1">
      <c r="A26" s="140"/>
      <c r="B26" s="140"/>
      <c r="C26" s="140"/>
      <c r="D26" s="140"/>
      <c r="E26" s="140"/>
      <c r="F26" s="140"/>
      <c r="G26" s="140"/>
      <c r="H26" s="140"/>
    </row>
    <row r="27" spans="1:8" s="21" customFormat="1" ht="11.25">
      <c r="A27" s="141" t="s">
        <v>34</v>
      </c>
      <c r="B27" s="137"/>
      <c r="C27" s="137"/>
      <c r="D27" s="137"/>
      <c r="E27" s="137"/>
      <c r="F27" s="137"/>
      <c r="G27" s="137"/>
      <c r="H27" s="137"/>
    </row>
    <row r="28" spans="1:8" s="22" customFormat="1" ht="5.25" customHeight="1">
      <c r="A28" s="137"/>
      <c r="B28" s="137"/>
      <c r="C28" s="137"/>
      <c r="D28" s="137"/>
      <c r="E28" s="137"/>
      <c r="F28" s="137"/>
      <c r="G28" s="137"/>
      <c r="H28" s="137"/>
    </row>
    <row r="29" spans="1:8" s="23" customFormat="1" ht="11.25">
      <c r="A29" s="137" t="s">
        <v>27</v>
      </c>
      <c r="B29" s="137"/>
      <c r="C29" s="137"/>
      <c r="D29" s="137"/>
      <c r="E29" s="137"/>
      <c r="F29" s="137"/>
      <c r="G29" s="137"/>
      <c r="H29" s="137"/>
    </row>
    <row r="30" spans="1:8" s="23" customFormat="1" ht="11.25" customHeight="1">
      <c r="A30" s="137" t="s">
        <v>26</v>
      </c>
      <c r="B30" s="137"/>
      <c r="C30" s="137"/>
      <c r="D30" s="137"/>
      <c r="E30" s="137"/>
      <c r="F30" s="137"/>
      <c r="G30" s="137"/>
      <c r="H30" s="137"/>
    </row>
  </sheetData>
  <sheetProtection/>
  <mergeCells count="16">
    <mergeCell ref="A1:H1"/>
    <mergeCell ref="A2:H2"/>
    <mergeCell ref="A3:H3"/>
    <mergeCell ref="A4:H4"/>
    <mergeCell ref="C5:E5"/>
    <mergeCell ref="F5:H5"/>
    <mergeCell ref="A27:H27"/>
    <mergeCell ref="A28:H28"/>
    <mergeCell ref="A29:H29"/>
    <mergeCell ref="A30:H30"/>
    <mergeCell ref="C6:E6"/>
    <mergeCell ref="F6:H6"/>
    <mergeCell ref="A7:H7"/>
    <mergeCell ref="A8:H8"/>
    <mergeCell ref="A9:B9"/>
    <mergeCell ref="A26:H26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pane ySplit="9" topLeftCell="A10" activePane="bottomLeft" state="frozen"/>
      <selection pane="topLeft" activeCell="C37" sqref="C37"/>
      <selection pane="bottomLeft" activeCell="A1" sqref="A1:H1"/>
    </sheetView>
  </sheetViews>
  <sheetFormatPr defaultColWidth="9.140625" defaultRowHeight="12.75"/>
  <cols>
    <col min="1" max="1" width="15.00390625" style="1" customWidth="1"/>
    <col min="2" max="8" width="15.00390625" style="0" customWidth="1"/>
  </cols>
  <sheetData>
    <row r="1" spans="1:8" ht="12.75" customHeight="1">
      <c r="A1" s="142"/>
      <c r="B1" s="142"/>
      <c r="C1" s="142"/>
      <c r="D1" s="142"/>
      <c r="E1" s="142"/>
      <c r="F1" s="142"/>
      <c r="G1" s="142"/>
      <c r="H1" s="142"/>
    </row>
    <row r="2" spans="1:8" ht="12.75" customHeight="1">
      <c r="A2" s="129" t="s">
        <v>45</v>
      </c>
      <c r="B2" s="129"/>
      <c r="C2" s="129"/>
      <c r="D2" s="129"/>
      <c r="E2" s="129"/>
      <c r="F2" s="129"/>
      <c r="G2" s="129"/>
      <c r="H2" s="129"/>
    </row>
    <row r="3" spans="1:8" s="2" customFormat="1" ht="12.75" customHeight="1">
      <c r="A3" s="130"/>
      <c r="B3" s="130"/>
      <c r="C3" s="130"/>
      <c r="D3" s="130"/>
      <c r="E3" s="130"/>
      <c r="F3" s="130"/>
      <c r="G3" s="130"/>
      <c r="H3" s="130"/>
    </row>
    <row r="4" spans="1:8" s="2" customFormat="1" ht="12.75" customHeight="1">
      <c r="A4" s="130"/>
      <c r="B4" s="130"/>
      <c r="C4" s="130"/>
      <c r="D4" s="130"/>
      <c r="E4" s="130"/>
      <c r="F4" s="130"/>
      <c r="G4" s="130"/>
      <c r="H4" s="130"/>
    </row>
    <row r="5" spans="1:8" s="4" customFormat="1" ht="12.75" customHeight="1">
      <c r="A5" s="5"/>
      <c r="B5" s="6" t="s">
        <v>0</v>
      </c>
      <c r="C5" s="131" t="s">
        <v>29</v>
      </c>
      <c r="D5" s="132"/>
      <c r="E5" s="133"/>
      <c r="F5" s="131" t="s">
        <v>30</v>
      </c>
      <c r="G5" s="132"/>
      <c r="H5" s="132"/>
    </row>
    <row r="6" spans="1:8" s="4" customFormat="1" ht="12.75" customHeight="1">
      <c r="A6" s="3"/>
      <c r="B6" s="7"/>
      <c r="C6" s="134"/>
      <c r="D6" s="135"/>
      <c r="E6" s="136"/>
      <c r="F6" s="134"/>
      <c r="G6" s="135"/>
      <c r="H6" s="135"/>
    </row>
    <row r="7" spans="1:8" s="4" customFormat="1" ht="12.75" customHeight="1">
      <c r="A7" s="138"/>
      <c r="B7" s="138"/>
      <c r="C7" s="138"/>
      <c r="D7" s="138"/>
      <c r="E7" s="138"/>
      <c r="F7" s="138"/>
      <c r="G7" s="138"/>
      <c r="H7" s="138"/>
    </row>
    <row r="8" spans="1:8" s="4" customFormat="1" ht="12.75" customHeight="1">
      <c r="A8" s="138"/>
      <c r="B8" s="138"/>
      <c r="C8" s="138"/>
      <c r="D8" s="138"/>
      <c r="E8" s="138"/>
      <c r="F8" s="138"/>
      <c r="G8" s="138"/>
      <c r="H8" s="138"/>
    </row>
    <row r="9" spans="1:8" s="4" customFormat="1" ht="12.75" customHeight="1">
      <c r="A9" s="139"/>
      <c r="B9" s="139"/>
      <c r="C9" s="9" t="s">
        <v>0</v>
      </c>
      <c r="D9" s="9" t="s">
        <v>1</v>
      </c>
      <c r="E9" s="9" t="s">
        <v>2</v>
      </c>
      <c r="F9" s="9" t="s">
        <v>0</v>
      </c>
      <c r="G9" s="9" t="s">
        <v>1</v>
      </c>
      <c r="H9" s="9" t="s">
        <v>2</v>
      </c>
    </row>
    <row r="10" spans="1:8" s="10" customFormat="1" ht="11.25" customHeight="1">
      <c r="A10" s="11" t="s">
        <v>0</v>
      </c>
      <c r="B10" s="12">
        <v>86547</v>
      </c>
      <c r="C10" s="12">
        <v>43388</v>
      </c>
      <c r="D10" s="12">
        <v>39631</v>
      </c>
      <c r="E10" s="12">
        <v>3757</v>
      </c>
      <c r="F10" s="12">
        <v>43159</v>
      </c>
      <c r="G10" s="12">
        <v>30982</v>
      </c>
      <c r="H10" s="12">
        <v>12177</v>
      </c>
    </row>
    <row r="11" spans="1:8" s="10" customFormat="1" ht="11.25" customHeight="1">
      <c r="A11" s="13" t="s">
        <v>8</v>
      </c>
      <c r="B11" s="14">
        <v>10371</v>
      </c>
      <c r="C11" s="14">
        <v>9906</v>
      </c>
      <c r="D11" s="14">
        <v>9586</v>
      </c>
      <c r="E11" s="14">
        <v>320</v>
      </c>
      <c r="F11" s="14">
        <v>465</v>
      </c>
      <c r="G11" s="14">
        <v>397</v>
      </c>
      <c r="H11" s="14">
        <v>68</v>
      </c>
    </row>
    <row r="12" spans="1:8" s="10" customFormat="1" ht="11.25" customHeight="1">
      <c r="A12" s="15" t="s">
        <v>14</v>
      </c>
      <c r="B12" s="14">
        <v>3</v>
      </c>
      <c r="C12" s="14">
        <v>3</v>
      </c>
      <c r="D12" s="16">
        <v>0</v>
      </c>
      <c r="E12" s="16">
        <v>3</v>
      </c>
      <c r="F12" s="14">
        <v>0</v>
      </c>
      <c r="G12" s="16">
        <v>0</v>
      </c>
      <c r="H12" s="16">
        <v>0</v>
      </c>
    </row>
    <row r="13" spans="1:8" s="10" customFormat="1" ht="11.25" customHeight="1">
      <c r="A13" s="15" t="s">
        <v>13</v>
      </c>
      <c r="B13" s="14">
        <v>65</v>
      </c>
      <c r="C13" s="14">
        <v>16</v>
      </c>
      <c r="D13" s="16">
        <v>2</v>
      </c>
      <c r="E13" s="16">
        <v>14</v>
      </c>
      <c r="F13" s="14">
        <v>49</v>
      </c>
      <c r="G13" s="16">
        <v>21</v>
      </c>
      <c r="H13" s="16">
        <v>28</v>
      </c>
    </row>
    <row r="14" spans="1:8" s="10" customFormat="1" ht="11.25" customHeight="1">
      <c r="A14" s="15" t="s">
        <v>9</v>
      </c>
      <c r="B14" s="14">
        <v>1730</v>
      </c>
      <c r="C14" s="14">
        <v>10</v>
      </c>
      <c r="D14" s="16">
        <v>8</v>
      </c>
      <c r="E14" s="16">
        <v>2</v>
      </c>
      <c r="F14" s="14">
        <v>1720</v>
      </c>
      <c r="G14" s="16">
        <v>610</v>
      </c>
      <c r="H14" s="16">
        <v>1110</v>
      </c>
    </row>
    <row r="15" spans="1:8" s="10" customFormat="1" ht="11.25" customHeight="1">
      <c r="A15" s="15" t="s">
        <v>12</v>
      </c>
      <c r="B15" s="14">
        <v>1087</v>
      </c>
      <c r="C15" s="14">
        <v>489</v>
      </c>
      <c r="D15" s="16">
        <v>483</v>
      </c>
      <c r="E15" s="16">
        <v>6</v>
      </c>
      <c r="F15" s="14">
        <v>598</v>
      </c>
      <c r="G15" s="16">
        <v>576</v>
      </c>
      <c r="H15" s="16">
        <v>22</v>
      </c>
    </row>
    <row r="16" spans="1:8" s="10" customFormat="1" ht="11.25" customHeight="1">
      <c r="A16" s="15" t="s">
        <v>10</v>
      </c>
      <c r="B16" s="14">
        <v>1648</v>
      </c>
      <c r="C16" s="14">
        <v>91</v>
      </c>
      <c r="D16" s="16">
        <v>59</v>
      </c>
      <c r="E16" s="16">
        <v>32</v>
      </c>
      <c r="F16" s="14">
        <v>1557</v>
      </c>
      <c r="G16" s="16">
        <v>924</v>
      </c>
      <c r="H16" s="16">
        <v>633</v>
      </c>
    </row>
    <row r="17" spans="1:8" s="10" customFormat="1" ht="11.25" customHeight="1">
      <c r="A17" s="15" t="s">
        <v>5</v>
      </c>
      <c r="B17" s="14">
        <v>10086</v>
      </c>
      <c r="C17" s="14">
        <v>9418</v>
      </c>
      <c r="D17" s="16">
        <v>8591</v>
      </c>
      <c r="E17" s="16">
        <v>827</v>
      </c>
      <c r="F17" s="14">
        <v>668</v>
      </c>
      <c r="G17" s="16">
        <v>505</v>
      </c>
      <c r="H17" s="16">
        <v>163</v>
      </c>
    </row>
    <row r="18" spans="1:8" s="10" customFormat="1" ht="11.25" customHeight="1">
      <c r="A18" s="15" t="s">
        <v>7</v>
      </c>
      <c r="B18" s="14">
        <v>2421</v>
      </c>
      <c r="C18" s="14">
        <v>1502</v>
      </c>
      <c r="D18" s="16">
        <v>344</v>
      </c>
      <c r="E18" s="16">
        <v>1158</v>
      </c>
      <c r="F18" s="14">
        <v>919</v>
      </c>
      <c r="G18" s="16">
        <v>515</v>
      </c>
      <c r="H18" s="16">
        <v>404</v>
      </c>
    </row>
    <row r="19" spans="1:8" s="10" customFormat="1" ht="11.25" customHeight="1">
      <c r="A19" s="15" t="s">
        <v>31</v>
      </c>
      <c r="B19" s="14">
        <v>13783</v>
      </c>
      <c r="C19" s="14">
        <v>880</v>
      </c>
      <c r="D19" s="16">
        <v>604</v>
      </c>
      <c r="E19" s="16">
        <v>276</v>
      </c>
      <c r="F19" s="14">
        <v>12903</v>
      </c>
      <c r="G19" s="16">
        <v>6111</v>
      </c>
      <c r="H19" s="16">
        <v>6792</v>
      </c>
    </row>
    <row r="20" spans="1:8" s="10" customFormat="1" ht="11.25" customHeight="1">
      <c r="A20" s="15" t="s">
        <v>6</v>
      </c>
      <c r="B20" s="14">
        <v>7366</v>
      </c>
      <c r="C20" s="14">
        <v>1174</v>
      </c>
      <c r="D20" s="16">
        <v>890</v>
      </c>
      <c r="E20" s="16">
        <v>284</v>
      </c>
      <c r="F20" s="14">
        <v>6192</v>
      </c>
      <c r="G20" s="16">
        <v>4118</v>
      </c>
      <c r="H20" s="16">
        <v>2074</v>
      </c>
    </row>
    <row r="21" spans="1:8" s="10" customFormat="1" ht="11.25" customHeight="1">
      <c r="A21" s="15" t="s">
        <v>4</v>
      </c>
      <c r="B21" s="14">
        <v>124</v>
      </c>
      <c r="C21" s="14">
        <v>72</v>
      </c>
      <c r="D21" s="16">
        <v>53</v>
      </c>
      <c r="E21" s="16">
        <v>19</v>
      </c>
      <c r="F21" s="14">
        <v>52</v>
      </c>
      <c r="G21" s="16">
        <v>27</v>
      </c>
      <c r="H21" s="16">
        <v>25</v>
      </c>
    </row>
    <row r="22" spans="1:8" s="10" customFormat="1" ht="11.25" customHeight="1">
      <c r="A22" s="15" t="s">
        <v>15</v>
      </c>
      <c r="B22" s="14">
        <v>19</v>
      </c>
      <c r="C22" s="14">
        <v>18</v>
      </c>
      <c r="D22" s="16">
        <v>18</v>
      </c>
      <c r="E22" s="16">
        <v>0</v>
      </c>
      <c r="F22" s="14">
        <v>1</v>
      </c>
      <c r="G22" s="16">
        <v>1</v>
      </c>
      <c r="H22" s="16">
        <v>0</v>
      </c>
    </row>
    <row r="23" spans="1:8" s="10" customFormat="1" ht="11.25" customHeight="1">
      <c r="A23" s="15" t="s">
        <v>11</v>
      </c>
      <c r="B23" s="14">
        <v>1644</v>
      </c>
      <c r="C23" s="14">
        <v>169</v>
      </c>
      <c r="D23" s="16">
        <v>167</v>
      </c>
      <c r="E23" s="16">
        <v>2</v>
      </c>
      <c r="F23" s="14">
        <v>1475</v>
      </c>
      <c r="G23" s="16">
        <v>1463</v>
      </c>
      <c r="H23" s="16">
        <v>12</v>
      </c>
    </row>
    <row r="24" spans="1:8" s="10" customFormat="1" ht="11.25" customHeight="1">
      <c r="A24" s="15" t="s">
        <v>3</v>
      </c>
      <c r="B24" s="14">
        <v>2036</v>
      </c>
      <c r="C24" s="16">
        <v>1333</v>
      </c>
      <c r="D24" s="16">
        <v>759</v>
      </c>
      <c r="E24" s="16">
        <v>574</v>
      </c>
      <c r="F24" s="16">
        <v>703</v>
      </c>
      <c r="G24" s="16">
        <v>401</v>
      </c>
      <c r="H24" s="16">
        <v>302</v>
      </c>
    </row>
    <row r="25" spans="1:8" s="10" customFormat="1" ht="11.25" customHeight="1">
      <c r="A25" s="17" t="s">
        <v>16</v>
      </c>
      <c r="B25" s="18">
        <v>34164</v>
      </c>
      <c r="C25" s="19">
        <v>18307</v>
      </c>
      <c r="D25" s="18">
        <v>18067</v>
      </c>
      <c r="E25" s="18">
        <v>240</v>
      </c>
      <c r="F25" s="19">
        <v>15857</v>
      </c>
      <c r="G25" s="18">
        <v>15313</v>
      </c>
      <c r="H25" s="18">
        <v>544</v>
      </c>
    </row>
    <row r="26" spans="1:8" s="20" customFormat="1" ht="5.25" customHeight="1">
      <c r="A26" s="140"/>
      <c r="B26" s="140"/>
      <c r="C26" s="140"/>
      <c r="D26" s="140"/>
      <c r="E26" s="140"/>
      <c r="F26" s="140"/>
      <c r="G26" s="140"/>
      <c r="H26" s="140"/>
    </row>
    <row r="27" spans="1:8" s="21" customFormat="1" ht="11.25">
      <c r="A27" s="137" t="s">
        <v>34</v>
      </c>
      <c r="B27" s="137"/>
      <c r="C27" s="137"/>
      <c r="D27" s="137"/>
      <c r="E27" s="137"/>
      <c r="F27" s="137"/>
      <c r="G27" s="137"/>
      <c r="H27" s="137"/>
    </row>
    <row r="28" spans="1:8" s="22" customFormat="1" ht="5.25" customHeight="1">
      <c r="A28" s="143"/>
      <c r="B28" s="143"/>
      <c r="C28" s="143"/>
      <c r="D28" s="143"/>
      <c r="E28" s="143"/>
      <c r="F28" s="143"/>
      <c r="G28" s="143"/>
      <c r="H28" s="143"/>
    </row>
    <row r="29" spans="1:8" s="23" customFormat="1" ht="11.25" customHeight="1">
      <c r="A29" s="144" t="s">
        <v>17</v>
      </c>
      <c r="B29" s="144"/>
      <c r="C29" s="144"/>
      <c r="D29" s="144"/>
      <c r="E29" s="144"/>
      <c r="F29" s="144"/>
      <c r="G29" s="144"/>
      <c r="H29" s="144"/>
    </row>
    <row r="30" spans="1:8" s="23" customFormat="1" ht="11.25" customHeight="1">
      <c r="A30" s="144" t="s">
        <v>26</v>
      </c>
      <c r="B30" s="144"/>
      <c r="C30" s="144"/>
      <c r="D30" s="144"/>
      <c r="E30" s="144"/>
      <c r="F30" s="144"/>
      <c r="G30" s="144"/>
      <c r="H30" s="144"/>
    </row>
  </sheetData>
  <sheetProtection/>
  <mergeCells count="16">
    <mergeCell ref="A27:H27"/>
    <mergeCell ref="A28:H28"/>
    <mergeCell ref="A29:H29"/>
    <mergeCell ref="A30:H30"/>
    <mergeCell ref="A7:H7"/>
    <mergeCell ref="A8:H8"/>
    <mergeCell ref="A9:B9"/>
    <mergeCell ref="A26:H26"/>
    <mergeCell ref="C5:E5"/>
    <mergeCell ref="F5:H5"/>
    <mergeCell ref="C6:E6"/>
    <mergeCell ref="F6:H6"/>
    <mergeCell ref="A1:H1"/>
    <mergeCell ref="A2:H2"/>
    <mergeCell ref="A3:H3"/>
    <mergeCell ref="A4:H4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pane ySplit="9" topLeftCell="A10" activePane="bottomLeft" state="frozen"/>
      <selection pane="topLeft" activeCell="C37" sqref="C37"/>
      <selection pane="bottomLeft" activeCell="A1" sqref="A1:H1"/>
    </sheetView>
  </sheetViews>
  <sheetFormatPr defaultColWidth="9.140625" defaultRowHeight="12.75"/>
  <cols>
    <col min="1" max="1" width="15.00390625" style="1" customWidth="1"/>
    <col min="2" max="8" width="15.00390625" style="0" customWidth="1"/>
  </cols>
  <sheetData>
    <row r="1" spans="1:8" ht="12.75" customHeight="1">
      <c r="A1" s="142"/>
      <c r="B1" s="142"/>
      <c r="C1" s="142"/>
      <c r="D1" s="142"/>
      <c r="E1" s="142"/>
      <c r="F1" s="142"/>
      <c r="G1" s="142"/>
      <c r="H1" s="142"/>
    </row>
    <row r="2" spans="1:8" ht="12.75" customHeight="1">
      <c r="A2" s="129" t="s">
        <v>44</v>
      </c>
      <c r="B2" s="129"/>
      <c r="C2" s="129"/>
      <c r="D2" s="129"/>
      <c r="E2" s="129"/>
      <c r="F2" s="129"/>
      <c r="G2" s="129"/>
      <c r="H2" s="129"/>
    </row>
    <row r="3" spans="1:8" s="2" customFormat="1" ht="12.75" customHeight="1">
      <c r="A3" s="130"/>
      <c r="B3" s="130"/>
      <c r="C3" s="130"/>
      <c r="D3" s="130"/>
      <c r="E3" s="130"/>
      <c r="F3" s="130"/>
      <c r="G3" s="130"/>
      <c r="H3" s="130"/>
    </row>
    <row r="4" spans="1:8" s="2" customFormat="1" ht="12.75" customHeight="1">
      <c r="A4" s="130"/>
      <c r="B4" s="130"/>
      <c r="C4" s="130"/>
      <c r="D4" s="130"/>
      <c r="E4" s="130"/>
      <c r="F4" s="130"/>
      <c r="G4" s="130"/>
      <c r="H4" s="130"/>
    </row>
    <row r="5" spans="1:8" s="4" customFormat="1" ht="12.75" customHeight="1">
      <c r="A5" s="5"/>
      <c r="B5" s="6" t="s">
        <v>0</v>
      </c>
      <c r="C5" s="131" t="s">
        <v>29</v>
      </c>
      <c r="D5" s="132"/>
      <c r="E5" s="133"/>
      <c r="F5" s="131" t="s">
        <v>30</v>
      </c>
      <c r="G5" s="132"/>
      <c r="H5" s="132"/>
    </row>
    <row r="6" spans="1:8" s="4" customFormat="1" ht="12.75" customHeight="1">
      <c r="A6" s="3"/>
      <c r="B6" s="7"/>
      <c r="C6" s="134"/>
      <c r="D6" s="135"/>
      <c r="E6" s="136"/>
      <c r="F6" s="134"/>
      <c r="G6" s="135"/>
      <c r="H6" s="135"/>
    </row>
    <row r="7" spans="1:8" s="4" customFormat="1" ht="12.75" customHeight="1">
      <c r="A7" s="138"/>
      <c r="B7" s="138"/>
      <c r="C7" s="138"/>
      <c r="D7" s="138"/>
      <c r="E7" s="138"/>
      <c r="F7" s="138"/>
      <c r="G7" s="138"/>
      <c r="H7" s="138"/>
    </row>
    <row r="8" spans="1:8" s="4" customFormat="1" ht="12.75" customHeight="1">
      <c r="A8" s="138"/>
      <c r="B8" s="138"/>
      <c r="C8" s="138"/>
      <c r="D8" s="138"/>
      <c r="E8" s="138"/>
      <c r="F8" s="138"/>
      <c r="G8" s="138"/>
      <c r="H8" s="138"/>
    </row>
    <row r="9" spans="1:8" s="4" customFormat="1" ht="12.75" customHeight="1">
      <c r="A9" s="139"/>
      <c r="B9" s="139"/>
      <c r="C9" s="9" t="s">
        <v>0</v>
      </c>
      <c r="D9" s="9" t="s">
        <v>1</v>
      </c>
      <c r="E9" s="9" t="s">
        <v>2</v>
      </c>
      <c r="F9" s="9" t="s">
        <v>0</v>
      </c>
      <c r="G9" s="9" t="s">
        <v>1</v>
      </c>
      <c r="H9" s="9" t="s">
        <v>2</v>
      </c>
    </row>
    <row r="10" spans="1:8" s="10" customFormat="1" ht="11.25" customHeight="1">
      <c r="A10" s="11" t="s">
        <v>0</v>
      </c>
      <c r="B10" s="12">
        <f aca="true" t="shared" si="0" ref="B10:H10">SUM(B11:B25)</f>
        <v>103238.20000000001</v>
      </c>
      <c r="C10" s="12">
        <f t="shared" si="0"/>
        <v>51335.2</v>
      </c>
      <c r="D10" s="12">
        <f t="shared" si="0"/>
        <v>45674</v>
      </c>
      <c r="E10" s="12">
        <f t="shared" si="0"/>
        <v>5661.2</v>
      </c>
      <c r="F10" s="12">
        <f t="shared" si="0"/>
        <v>51903</v>
      </c>
      <c r="G10" s="12">
        <f t="shared" si="0"/>
        <v>39927.6</v>
      </c>
      <c r="H10" s="12">
        <f t="shared" si="0"/>
        <v>11975.4</v>
      </c>
    </row>
    <row r="11" spans="1:8" s="10" customFormat="1" ht="11.25" customHeight="1">
      <c r="A11" s="13" t="s">
        <v>8</v>
      </c>
      <c r="B11" s="14">
        <f>SUM(F11+C11)</f>
        <v>8561</v>
      </c>
      <c r="C11" s="14">
        <f>SUM(D11:E11)</f>
        <v>7922</v>
      </c>
      <c r="D11" s="14">
        <v>6859</v>
      </c>
      <c r="E11" s="14">
        <v>1063</v>
      </c>
      <c r="F11" s="14">
        <f>SUM(G11:H11)</f>
        <v>639</v>
      </c>
      <c r="G11" s="14">
        <v>542</v>
      </c>
      <c r="H11" s="14">
        <v>97</v>
      </c>
    </row>
    <row r="12" spans="1:8" s="10" customFormat="1" ht="11.25" customHeight="1">
      <c r="A12" s="15" t="s">
        <v>14</v>
      </c>
      <c r="B12" s="14">
        <f>SUM(F12+C12)</f>
        <v>116</v>
      </c>
      <c r="C12" s="14">
        <f>SUM(D12:E12)</f>
        <v>112</v>
      </c>
      <c r="D12" s="16">
        <v>0</v>
      </c>
      <c r="E12" s="16">
        <v>112</v>
      </c>
      <c r="F12" s="14">
        <f>SUM(G12:H12)</f>
        <v>4</v>
      </c>
      <c r="G12" s="16">
        <v>0</v>
      </c>
      <c r="H12" s="16">
        <v>4</v>
      </c>
    </row>
    <row r="13" spans="1:8" s="10" customFormat="1" ht="11.25" customHeight="1">
      <c r="A13" s="15" t="s">
        <v>13</v>
      </c>
      <c r="B13" s="14">
        <f>SUM(F13+C13)</f>
        <v>212.5</v>
      </c>
      <c r="C13" s="14">
        <f>SUM(D13:E13)</f>
        <v>70.5</v>
      </c>
      <c r="D13" s="16">
        <v>55</v>
      </c>
      <c r="E13" s="16">
        <v>15.5</v>
      </c>
      <c r="F13" s="14">
        <f>SUM(G13:H13)</f>
        <v>142</v>
      </c>
      <c r="G13" s="16">
        <v>12</v>
      </c>
      <c r="H13" s="16">
        <v>130</v>
      </c>
    </row>
    <row r="14" spans="1:8" s="10" customFormat="1" ht="11.25" customHeight="1">
      <c r="A14" s="15" t="s">
        <v>9</v>
      </c>
      <c r="B14" s="14">
        <f>SUM(F14+C14)</f>
        <v>1461.7</v>
      </c>
      <c r="C14" s="14">
        <f>SUM(D14:E14)</f>
        <v>27.7</v>
      </c>
      <c r="D14" s="16">
        <v>7</v>
      </c>
      <c r="E14" s="16">
        <v>20.7</v>
      </c>
      <c r="F14" s="14">
        <f>SUM(G14:H14)</f>
        <v>1434</v>
      </c>
      <c r="G14" s="16">
        <v>371</v>
      </c>
      <c r="H14" s="16">
        <v>1063</v>
      </c>
    </row>
    <row r="15" spans="1:8" s="10" customFormat="1" ht="11.25" customHeight="1">
      <c r="A15" s="15" t="s">
        <v>12</v>
      </c>
      <c r="B15" s="14">
        <f>SUM(F15+C15)</f>
        <v>1294.2</v>
      </c>
      <c r="C15" s="14">
        <f>SUM(D15:E15)</f>
        <v>786.5</v>
      </c>
      <c r="D15" s="16">
        <v>741</v>
      </c>
      <c r="E15" s="16">
        <v>45.5</v>
      </c>
      <c r="F15" s="14">
        <f>SUM(G15:H15)</f>
        <v>507.7</v>
      </c>
      <c r="G15" s="16">
        <v>416</v>
      </c>
      <c r="H15" s="16">
        <v>91.7</v>
      </c>
    </row>
    <row r="16" spans="1:8" s="10" customFormat="1" ht="11.25" customHeight="1">
      <c r="A16" s="15" t="s">
        <v>10</v>
      </c>
      <c r="B16" s="14">
        <f>SUM(F16+C16)</f>
        <v>1702</v>
      </c>
      <c r="C16" s="14">
        <f>SUM(D16:E16)</f>
        <v>123</v>
      </c>
      <c r="D16" s="16">
        <v>113</v>
      </c>
      <c r="E16" s="16">
        <v>10</v>
      </c>
      <c r="F16" s="14">
        <f>SUM(G16:H16)</f>
        <v>1579</v>
      </c>
      <c r="G16" s="16">
        <v>1111</v>
      </c>
      <c r="H16" s="16">
        <v>468</v>
      </c>
    </row>
    <row r="17" spans="1:8" s="10" customFormat="1" ht="11.25" customHeight="1">
      <c r="A17" s="15" t="s">
        <v>5</v>
      </c>
      <c r="B17" s="14">
        <f>SUM(F17+C17)</f>
        <v>13210.7</v>
      </c>
      <c r="C17" s="14">
        <f>SUM(D17:E17)</f>
        <v>12679.5</v>
      </c>
      <c r="D17" s="16">
        <v>11987</v>
      </c>
      <c r="E17" s="16">
        <v>692.5</v>
      </c>
      <c r="F17" s="14">
        <f>SUM(G17:H17)</f>
        <v>531.2</v>
      </c>
      <c r="G17" s="16">
        <v>375</v>
      </c>
      <c r="H17" s="16">
        <v>156.2</v>
      </c>
    </row>
    <row r="18" spans="1:8" s="10" customFormat="1" ht="11.25" customHeight="1">
      <c r="A18" s="15" t="s">
        <v>7</v>
      </c>
      <c r="B18" s="14">
        <f>SUM(F18+C18)</f>
        <v>2414.5</v>
      </c>
      <c r="C18" s="14">
        <f>SUM(D18:E18)</f>
        <v>1594.5</v>
      </c>
      <c r="D18" s="16">
        <v>752</v>
      </c>
      <c r="E18" s="16">
        <v>842.5</v>
      </c>
      <c r="F18" s="14">
        <f>SUM(G18:H18)</f>
        <v>820</v>
      </c>
      <c r="G18" s="16">
        <v>525</v>
      </c>
      <c r="H18" s="16">
        <v>295</v>
      </c>
    </row>
    <row r="19" spans="1:8" s="10" customFormat="1" ht="11.25" customHeight="1">
      <c r="A19" s="15" t="s">
        <v>31</v>
      </c>
      <c r="B19" s="14">
        <f>SUM(F19+C19)</f>
        <v>11284</v>
      </c>
      <c r="C19" s="14">
        <f>SUM(D19:E19)</f>
        <v>1608</v>
      </c>
      <c r="D19" s="16">
        <v>1124</v>
      </c>
      <c r="E19" s="16">
        <v>484</v>
      </c>
      <c r="F19" s="14">
        <f>SUM(G19:H19)</f>
        <v>9676</v>
      </c>
      <c r="G19" s="16">
        <v>6040</v>
      </c>
      <c r="H19" s="16">
        <v>3636</v>
      </c>
    </row>
    <row r="20" spans="1:8" s="10" customFormat="1" ht="11.25" customHeight="1">
      <c r="A20" s="15" t="s">
        <v>6</v>
      </c>
      <c r="B20" s="14">
        <f>SUM(F20+C20)</f>
        <v>11699.5</v>
      </c>
      <c r="C20" s="14">
        <f>SUM(D20:E20)</f>
        <v>2385.5</v>
      </c>
      <c r="D20" s="16">
        <v>1370</v>
      </c>
      <c r="E20" s="16">
        <v>1015.5</v>
      </c>
      <c r="F20" s="14">
        <f>SUM(G20:H20)</f>
        <v>9314</v>
      </c>
      <c r="G20" s="16">
        <v>5723</v>
      </c>
      <c r="H20" s="16">
        <v>3591</v>
      </c>
    </row>
    <row r="21" spans="1:8" s="10" customFormat="1" ht="11.25" customHeight="1">
      <c r="A21" s="15" t="s">
        <v>4</v>
      </c>
      <c r="B21" s="14">
        <f>SUM(F21+C21)</f>
        <v>322.1</v>
      </c>
      <c r="C21" s="14">
        <f>SUM(D21:E21)</f>
        <v>286</v>
      </c>
      <c r="D21" s="16">
        <v>225</v>
      </c>
      <c r="E21" s="16">
        <v>61</v>
      </c>
      <c r="F21" s="14">
        <f>SUM(G21:H21)</f>
        <v>36.1</v>
      </c>
      <c r="G21" s="16">
        <v>23.6</v>
      </c>
      <c r="H21" s="16">
        <v>12.5</v>
      </c>
    </row>
    <row r="22" spans="1:8" s="10" customFormat="1" ht="11.25" customHeight="1">
      <c r="A22" s="15" t="s">
        <v>15</v>
      </c>
      <c r="B22" s="14">
        <f>SUM(F22+C22)</f>
        <v>45.5</v>
      </c>
      <c r="C22" s="14">
        <f>SUM(D22:E22)</f>
        <v>22.5</v>
      </c>
      <c r="D22" s="16">
        <v>21</v>
      </c>
      <c r="E22" s="16">
        <v>1.5</v>
      </c>
      <c r="F22" s="14">
        <f>SUM(G22:H22)</f>
        <v>23</v>
      </c>
      <c r="G22" s="16">
        <v>23</v>
      </c>
      <c r="H22" s="16">
        <v>0</v>
      </c>
    </row>
    <row r="23" spans="1:8" s="10" customFormat="1" ht="11.25" customHeight="1">
      <c r="A23" s="15" t="s">
        <v>11</v>
      </c>
      <c r="B23" s="14">
        <f>SUM(F23+C23)</f>
        <v>1913</v>
      </c>
      <c r="C23" s="14">
        <f>SUM(D23:E23)</f>
        <v>500</v>
      </c>
      <c r="D23" s="16">
        <v>492</v>
      </c>
      <c r="E23" s="16">
        <v>8</v>
      </c>
      <c r="F23" s="14">
        <f>SUM(G23:H23)</f>
        <v>1413</v>
      </c>
      <c r="G23" s="16">
        <v>1410</v>
      </c>
      <c r="H23" s="16">
        <v>3</v>
      </c>
    </row>
    <row r="24" spans="1:8" s="10" customFormat="1" ht="11.25" customHeight="1">
      <c r="A24" s="15" t="s">
        <v>3</v>
      </c>
      <c r="B24" s="14">
        <f>SUM(F24+C24)</f>
        <v>2713.5</v>
      </c>
      <c r="C24" s="16">
        <f>SUM(D24:E24)</f>
        <v>1985.5</v>
      </c>
      <c r="D24" s="16">
        <v>988</v>
      </c>
      <c r="E24" s="16">
        <v>997.5</v>
      </c>
      <c r="F24" s="16">
        <f>SUM(G24:H24)</f>
        <v>728</v>
      </c>
      <c r="G24" s="16">
        <v>462</v>
      </c>
      <c r="H24" s="16">
        <v>266</v>
      </c>
    </row>
    <row r="25" spans="1:8" s="10" customFormat="1" ht="11.25" customHeight="1">
      <c r="A25" s="17" t="s">
        <v>16</v>
      </c>
      <c r="B25" s="18">
        <f>SUM(F25+C25)</f>
        <v>46288</v>
      </c>
      <c r="C25" s="19">
        <f>SUM(D25:E25)</f>
        <v>21232</v>
      </c>
      <c r="D25" s="18">
        <v>20940</v>
      </c>
      <c r="E25" s="18">
        <v>292</v>
      </c>
      <c r="F25" s="19">
        <f>SUM(G25:H25)</f>
        <v>25056</v>
      </c>
      <c r="G25" s="18">
        <v>22894</v>
      </c>
      <c r="H25" s="18">
        <v>2162</v>
      </c>
    </row>
    <row r="26" spans="1:8" s="20" customFormat="1" ht="5.25" customHeight="1">
      <c r="A26" s="140"/>
      <c r="B26" s="140"/>
      <c r="C26" s="140"/>
      <c r="D26" s="140"/>
      <c r="E26" s="140"/>
      <c r="F26" s="140"/>
      <c r="G26" s="140"/>
      <c r="H26" s="140"/>
    </row>
    <row r="27" spans="1:8" s="21" customFormat="1" ht="11.25">
      <c r="A27" s="141" t="s">
        <v>34</v>
      </c>
      <c r="B27" s="137"/>
      <c r="C27" s="137"/>
      <c r="D27" s="137"/>
      <c r="E27" s="137"/>
      <c r="F27" s="137"/>
      <c r="G27" s="137"/>
      <c r="H27" s="137"/>
    </row>
    <row r="28" spans="1:8" s="22" customFormat="1" ht="5.25" customHeight="1">
      <c r="A28" s="143"/>
      <c r="B28" s="143"/>
      <c r="C28" s="143"/>
      <c r="D28" s="143"/>
      <c r="E28" s="143"/>
      <c r="F28" s="143"/>
      <c r="G28" s="143"/>
      <c r="H28" s="143"/>
    </row>
    <row r="29" spans="1:8" s="23" customFormat="1" ht="11.25" customHeight="1">
      <c r="A29" s="144" t="s">
        <v>18</v>
      </c>
      <c r="B29" s="144"/>
      <c r="C29" s="144"/>
      <c r="D29" s="144"/>
      <c r="E29" s="144"/>
      <c r="F29" s="144"/>
      <c r="G29" s="144"/>
      <c r="H29" s="144"/>
    </row>
    <row r="30" spans="1:8" s="23" customFormat="1" ht="11.25" customHeight="1">
      <c r="A30" s="144" t="s">
        <v>26</v>
      </c>
      <c r="B30" s="144"/>
      <c r="C30" s="144"/>
      <c r="D30" s="144"/>
      <c r="E30" s="144"/>
      <c r="F30" s="144"/>
      <c r="G30" s="144"/>
      <c r="H30" s="144"/>
    </row>
  </sheetData>
  <sheetProtection/>
  <mergeCells count="16">
    <mergeCell ref="A27:H27"/>
    <mergeCell ref="A28:H28"/>
    <mergeCell ref="A29:H29"/>
    <mergeCell ref="A30:H30"/>
    <mergeCell ref="A7:H7"/>
    <mergeCell ref="A8:H8"/>
    <mergeCell ref="A9:B9"/>
    <mergeCell ref="A26:H26"/>
    <mergeCell ref="C5:E5"/>
    <mergeCell ref="F5:H5"/>
    <mergeCell ref="C6:E6"/>
    <mergeCell ref="F6:H6"/>
    <mergeCell ref="A1:H1"/>
    <mergeCell ref="A2:H2"/>
    <mergeCell ref="A3:H3"/>
    <mergeCell ref="A4:H4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pane ySplit="9" topLeftCell="A10" activePane="bottomLeft" state="frozen"/>
      <selection pane="topLeft" activeCell="C37" sqref="C37"/>
      <selection pane="bottomLeft" activeCell="A1" sqref="A1:H1"/>
    </sheetView>
  </sheetViews>
  <sheetFormatPr defaultColWidth="9.140625" defaultRowHeight="12.75"/>
  <cols>
    <col min="1" max="1" width="15.00390625" style="1" customWidth="1"/>
    <col min="2" max="8" width="15.00390625" style="0" customWidth="1"/>
  </cols>
  <sheetData>
    <row r="1" spans="1:8" ht="12.75" customHeight="1">
      <c r="A1" s="142"/>
      <c r="B1" s="142"/>
      <c r="C1" s="142"/>
      <c r="D1" s="142"/>
      <c r="E1" s="142"/>
      <c r="F1" s="142"/>
      <c r="G1" s="142"/>
      <c r="H1" s="142"/>
    </row>
    <row r="2" spans="1:8" ht="12.75" customHeight="1">
      <c r="A2" s="129" t="s">
        <v>43</v>
      </c>
      <c r="B2" s="129"/>
      <c r="C2" s="129"/>
      <c r="D2" s="129"/>
      <c r="E2" s="129"/>
      <c r="F2" s="129"/>
      <c r="G2" s="129"/>
      <c r="H2" s="129"/>
    </row>
    <row r="3" spans="1:8" s="2" customFormat="1" ht="12.75" customHeight="1">
      <c r="A3" s="130"/>
      <c r="B3" s="130"/>
      <c r="C3" s="130"/>
      <c r="D3" s="130"/>
      <c r="E3" s="130"/>
      <c r="F3" s="130"/>
      <c r="G3" s="130"/>
      <c r="H3" s="130"/>
    </row>
    <row r="4" spans="1:8" s="2" customFormat="1" ht="12.75" customHeight="1">
      <c r="A4" s="130"/>
      <c r="B4" s="130"/>
      <c r="C4" s="130"/>
      <c r="D4" s="130"/>
      <c r="E4" s="130"/>
      <c r="F4" s="130"/>
      <c r="G4" s="130"/>
      <c r="H4" s="130"/>
    </row>
    <row r="5" spans="1:8" s="4" customFormat="1" ht="12.75" customHeight="1">
      <c r="A5" s="5"/>
      <c r="B5" s="6" t="s">
        <v>0</v>
      </c>
      <c r="C5" s="131" t="s">
        <v>29</v>
      </c>
      <c r="D5" s="132"/>
      <c r="E5" s="133"/>
      <c r="F5" s="131" t="s">
        <v>30</v>
      </c>
      <c r="G5" s="132"/>
      <c r="H5" s="132"/>
    </row>
    <row r="6" spans="1:8" s="4" customFormat="1" ht="12.75" customHeight="1">
      <c r="A6" s="3"/>
      <c r="B6" s="7"/>
      <c r="C6" s="134"/>
      <c r="D6" s="135"/>
      <c r="E6" s="136"/>
      <c r="F6" s="134"/>
      <c r="G6" s="135"/>
      <c r="H6" s="135"/>
    </row>
    <row r="7" spans="1:8" s="4" customFormat="1" ht="12.75" customHeight="1">
      <c r="A7" s="138"/>
      <c r="B7" s="138"/>
      <c r="C7" s="138"/>
      <c r="D7" s="138"/>
      <c r="E7" s="138"/>
      <c r="F7" s="138"/>
      <c r="G7" s="138"/>
      <c r="H7" s="138"/>
    </row>
    <row r="8" spans="1:8" s="4" customFormat="1" ht="12.75" customHeight="1">
      <c r="A8" s="138"/>
      <c r="B8" s="138"/>
      <c r="C8" s="138"/>
      <c r="D8" s="138"/>
      <c r="E8" s="138"/>
      <c r="F8" s="138"/>
      <c r="G8" s="138"/>
      <c r="H8" s="138"/>
    </row>
    <row r="9" spans="1:8" s="4" customFormat="1" ht="12.75" customHeight="1">
      <c r="A9" s="139"/>
      <c r="B9" s="139"/>
      <c r="C9" s="9" t="s">
        <v>0</v>
      </c>
      <c r="D9" s="9" t="s">
        <v>1</v>
      </c>
      <c r="E9" s="9" t="s">
        <v>2</v>
      </c>
      <c r="F9" s="9" t="s">
        <v>0</v>
      </c>
      <c r="G9" s="9" t="s">
        <v>1</v>
      </c>
      <c r="H9" s="9" t="s">
        <v>2</v>
      </c>
    </row>
    <row r="10" spans="1:8" s="10" customFormat="1" ht="11.25" customHeight="1">
      <c r="A10" s="11" t="s">
        <v>0</v>
      </c>
      <c r="B10" s="12">
        <v>98289.65702760033</v>
      </c>
      <c r="C10" s="12">
        <v>50620.32601378792</v>
      </c>
      <c r="D10" s="12">
        <v>43734.1</v>
      </c>
      <c r="E10" s="12">
        <v>6886.22601378791</v>
      </c>
      <c r="F10" s="12">
        <v>47669.33101381242</v>
      </c>
      <c r="G10" s="12">
        <v>30926</v>
      </c>
      <c r="H10" s="12">
        <v>16743.331013812418</v>
      </c>
    </row>
    <row r="11" spans="1:8" s="10" customFormat="1" ht="11.25" customHeight="1">
      <c r="A11" s="13" t="s">
        <v>8</v>
      </c>
      <c r="B11" s="14">
        <v>21516.530000463128</v>
      </c>
      <c r="C11" s="14">
        <v>21178.11000021547</v>
      </c>
      <c r="D11" s="14">
        <v>21140</v>
      </c>
      <c r="E11" s="14">
        <v>38.11000021547079</v>
      </c>
      <c r="F11" s="14">
        <v>338.4200002476573</v>
      </c>
      <c r="G11" s="14">
        <v>180</v>
      </c>
      <c r="H11" s="14">
        <v>158.4200002476573</v>
      </c>
    </row>
    <row r="12" spans="1:8" s="10" customFormat="1" ht="11.25" customHeight="1">
      <c r="A12" s="15" t="s">
        <v>14</v>
      </c>
      <c r="B12" s="16">
        <v>172.35000124759972</v>
      </c>
      <c r="C12" s="16">
        <v>165.56000122614205</v>
      </c>
      <c r="D12" s="16">
        <v>0</v>
      </c>
      <c r="E12" s="16">
        <v>165.56000122614205</v>
      </c>
      <c r="F12" s="16">
        <v>6.790000021457672</v>
      </c>
      <c r="G12" s="16">
        <v>0</v>
      </c>
      <c r="H12" s="16">
        <v>6.790000021457672</v>
      </c>
    </row>
    <row r="13" spans="1:8" s="10" customFormat="1" ht="11.25" customHeight="1">
      <c r="A13" s="15" t="s">
        <v>13</v>
      </c>
      <c r="B13" s="16">
        <v>314.8499996960163</v>
      </c>
      <c r="C13" s="16">
        <v>50.29999965429306</v>
      </c>
      <c r="D13" s="16">
        <v>5</v>
      </c>
      <c r="E13" s="16">
        <v>45.29999965429306</v>
      </c>
      <c r="F13" s="16">
        <v>264.55000004172325</v>
      </c>
      <c r="G13" s="16">
        <v>18</v>
      </c>
      <c r="H13" s="16">
        <v>246.55000004172325</v>
      </c>
    </row>
    <row r="14" spans="1:8" s="10" customFormat="1" ht="11.25" customHeight="1">
      <c r="A14" s="15" t="s">
        <v>9</v>
      </c>
      <c r="B14" s="16">
        <v>1932.0340015858355</v>
      </c>
      <c r="C14" s="16">
        <v>35.450000001192</v>
      </c>
      <c r="D14" s="16">
        <v>0</v>
      </c>
      <c r="E14" s="16">
        <v>35.450000001192</v>
      </c>
      <c r="F14" s="16">
        <v>1896.5840015846436</v>
      </c>
      <c r="G14" s="16">
        <v>353</v>
      </c>
      <c r="H14" s="16">
        <v>1543.5840015846436</v>
      </c>
    </row>
    <row r="15" spans="1:8" s="10" customFormat="1" ht="11.25" customHeight="1">
      <c r="A15" s="15" t="s">
        <v>12</v>
      </c>
      <c r="B15" s="16">
        <v>1192.739999935031</v>
      </c>
      <c r="C15" s="16">
        <v>676.4699998944998</v>
      </c>
      <c r="D15" s="16">
        <v>528</v>
      </c>
      <c r="E15" s="16">
        <v>148.46999989449978</v>
      </c>
      <c r="F15" s="16">
        <v>516.2700000405312</v>
      </c>
      <c r="G15" s="16">
        <v>380</v>
      </c>
      <c r="H15" s="16">
        <v>136.27000004053116</v>
      </c>
    </row>
    <row r="16" spans="1:8" s="10" customFormat="1" ht="11.25" customHeight="1">
      <c r="A16" s="15" t="s">
        <v>10</v>
      </c>
      <c r="B16" s="16">
        <v>1723.1450001344085</v>
      </c>
      <c r="C16" s="16">
        <v>91.69999995529652</v>
      </c>
      <c r="D16" s="16">
        <v>68.7</v>
      </c>
      <c r="E16" s="16">
        <v>22.999999955296516</v>
      </c>
      <c r="F16" s="16">
        <v>1631.445000179112</v>
      </c>
      <c r="G16" s="16">
        <v>594</v>
      </c>
      <c r="H16" s="16">
        <v>1037.445000179112</v>
      </c>
    </row>
    <row r="17" spans="1:8" s="10" customFormat="1" ht="11.25" customHeight="1">
      <c r="A17" s="15" t="s">
        <v>5</v>
      </c>
      <c r="B17" s="16">
        <v>7317.205004580319</v>
      </c>
      <c r="C17" s="16">
        <v>6897.205004639924</v>
      </c>
      <c r="D17" s="16">
        <v>5758</v>
      </c>
      <c r="E17" s="16">
        <v>1139.2050046399236</v>
      </c>
      <c r="F17" s="16">
        <v>419.99999994039536</v>
      </c>
      <c r="G17" s="16">
        <v>286</v>
      </c>
      <c r="H17" s="16">
        <v>133.99999994039536</v>
      </c>
    </row>
    <row r="18" spans="1:8" s="10" customFormat="1" ht="11.25" customHeight="1">
      <c r="A18" s="15" t="s">
        <v>7</v>
      </c>
      <c r="B18" s="16">
        <v>2099.3620002269745</v>
      </c>
      <c r="C18" s="16">
        <v>1263.3119994997978</v>
      </c>
      <c r="D18" s="16">
        <v>427</v>
      </c>
      <c r="E18" s="16">
        <v>836.3119994997978</v>
      </c>
      <c r="F18" s="16">
        <v>836.0500007271767</v>
      </c>
      <c r="G18" s="16">
        <v>374</v>
      </c>
      <c r="H18" s="16">
        <v>462.05000072717667</v>
      </c>
    </row>
    <row r="19" spans="1:8" s="10" customFormat="1" ht="11.25" customHeight="1">
      <c r="A19" s="15" t="s">
        <v>31</v>
      </c>
      <c r="B19" s="16">
        <v>13361.129997625947</v>
      </c>
      <c r="C19" s="16">
        <v>1309.129999756813</v>
      </c>
      <c r="D19" s="16">
        <v>999</v>
      </c>
      <c r="E19" s="16">
        <v>310.12999975681305</v>
      </c>
      <c r="F19" s="16">
        <v>12051.999997869134</v>
      </c>
      <c r="G19" s="16">
        <v>5054</v>
      </c>
      <c r="H19" s="16">
        <v>6997.999997869134</v>
      </c>
    </row>
    <row r="20" spans="1:8" s="10" customFormat="1" ht="11.25" customHeight="1">
      <c r="A20" s="15" t="s">
        <v>6</v>
      </c>
      <c r="B20" s="16">
        <v>11826.76101546362</v>
      </c>
      <c r="C20" s="16">
        <v>3882.9550069607794</v>
      </c>
      <c r="D20" s="16">
        <v>1811</v>
      </c>
      <c r="E20" s="16">
        <v>2071.9550069607794</v>
      </c>
      <c r="F20" s="16">
        <v>7943.806008502841</v>
      </c>
      <c r="G20" s="16">
        <v>4667</v>
      </c>
      <c r="H20" s="16">
        <v>3276.806008502841</v>
      </c>
    </row>
    <row r="21" spans="1:8" s="10" customFormat="1" ht="11.25" customHeight="1">
      <c r="A21" s="15" t="s">
        <v>4</v>
      </c>
      <c r="B21" s="16">
        <v>99.05000009536744</v>
      </c>
      <c r="C21" s="16">
        <v>83.00000002384186</v>
      </c>
      <c r="D21" s="16">
        <v>81.4</v>
      </c>
      <c r="E21" s="16">
        <v>1.600000023841858</v>
      </c>
      <c r="F21" s="16">
        <v>16.050000071525574</v>
      </c>
      <c r="G21" s="16">
        <v>13</v>
      </c>
      <c r="H21" s="16">
        <v>3.0500000715255737</v>
      </c>
    </row>
    <row r="22" spans="1:8" s="10" customFormat="1" ht="11.25" customHeight="1">
      <c r="A22" s="15" t="s">
        <v>15</v>
      </c>
      <c r="B22" s="16">
        <v>54.40300001949072</v>
      </c>
      <c r="C22" s="16">
        <v>26.450000010430813</v>
      </c>
      <c r="D22" s="16">
        <v>26</v>
      </c>
      <c r="E22" s="16">
        <v>0</v>
      </c>
      <c r="F22" s="16">
        <v>27.953000009059906</v>
      </c>
      <c r="G22" s="16">
        <v>14</v>
      </c>
      <c r="H22" s="16">
        <v>13.953000009059906</v>
      </c>
    </row>
    <row r="23" spans="1:8" s="10" customFormat="1" ht="11.25" customHeight="1">
      <c r="A23" s="15" t="s">
        <v>11</v>
      </c>
      <c r="B23" s="16">
        <v>865.9499999880791</v>
      </c>
      <c r="C23" s="16">
        <v>139.99999994039536</v>
      </c>
      <c r="D23" s="16">
        <v>118</v>
      </c>
      <c r="E23" s="16">
        <v>21.999999940395355</v>
      </c>
      <c r="F23" s="16">
        <v>725.9500000476837</v>
      </c>
      <c r="G23" s="16">
        <v>696</v>
      </c>
      <c r="H23" s="16">
        <v>29.950000047683716</v>
      </c>
    </row>
    <row r="24" spans="1:8" s="10" customFormat="1" ht="11.25" customHeight="1">
      <c r="A24" s="15" t="s">
        <v>3</v>
      </c>
      <c r="B24" s="16">
        <v>3237.2920015901327</v>
      </c>
      <c r="C24" s="16">
        <v>2324.377000913024</v>
      </c>
      <c r="D24" s="16">
        <v>892</v>
      </c>
      <c r="E24" s="16">
        <v>1432.377000913024</v>
      </c>
      <c r="F24" s="16">
        <v>912.9150006771088</v>
      </c>
      <c r="G24" s="16">
        <v>460</v>
      </c>
      <c r="H24" s="16">
        <v>452.91500067710876</v>
      </c>
    </row>
    <row r="25" spans="1:8" s="10" customFormat="1" ht="11.25" customHeight="1">
      <c r="A25" s="17" t="s">
        <v>16</v>
      </c>
      <c r="B25" s="18">
        <v>32576.85500494838</v>
      </c>
      <c r="C25" s="18">
        <v>12496.307001096011</v>
      </c>
      <c r="D25" s="18">
        <v>11880</v>
      </c>
      <c r="E25" s="18">
        <v>616.3070010960103</v>
      </c>
      <c r="F25" s="18">
        <v>20080.548003852367</v>
      </c>
      <c r="G25" s="18">
        <v>17837</v>
      </c>
      <c r="H25" s="18">
        <v>2243.5480038523674</v>
      </c>
    </row>
    <row r="26" spans="1:8" s="20" customFormat="1" ht="5.25" customHeight="1">
      <c r="A26" s="140"/>
      <c r="B26" s="140"/>
      <c r="C26" s="140"/>
      <c r="D26" s="140"/>
      <c r="E26" s="140"/>
      <c r="F26" s="140"/>
      <c r="G26" s="140"/>
      <c r="H26" s="140"/>
    </row>
    <row r="27" spans="1:8" s="21" customFormat="1" ht="11.25">
      <c r="A27" s="141" t="s">
        <v>34</v>
      </c>
      <c r="B27" s="137"/>
      <c r="C27" s="137"/>
      <c r="D27" s="137"/>
      <c r="E27" s="137"/>
      <c r="F27" s="137"/>
      <c r="G27" s="137"/>
      <c r="H27" s="137"/>
    </row>
    <row r="28" spans="1:8" s="22" customFormat="1" ht="5.25" customHeight="1">
      <c r="A28" s="143"/>
      <c r="B28" s="143"/>
      <c r="C28" s="143"/>
      <c r="D28" s="143"/>
      <c r="E28" s="143"/>
      <c r="F28" s="143"/>
      <c r="G28" s="143"/>
      <c r="H28" s="143"/>
    </row>
    <row r="29" spans="1:8" s="23" customFormat="1" ht="11.25" customHeight="1">
      <c r="A29" s="144" t="s">
        <v>18</v>
      </c>
      <c r="B29" s="144"/>
      <c r="C29" s="144"/>
      <c r="D29" s="144"/>
      <c r="E29" s="144"/>
      <c r="F29" s="144"/>
      <c r="G29" s="144"/>
      <c r="H29" s="144"/>
    </row>
    <row r="30" spans="1:8" s="23" customFormat="1" ht="11.25" customHeight="1">
      <c r="A30" s="144" t="s">
        <v>26</v>
      </c>
      <c r="B30" s="144"/>
      <c r="C30" s="144"/>
      <c r="D30" s="144"/>
      <c r="E30" s="144"/>
      <c r="F30" s="144"/>
      <c r="G30" s="144"/>
      <c r="H30" s="144"/>
    </row>
  </sheetData>
  <sheetProtection/>
  <mergeCells count="16">
    <mergeCell ref="A27:H27"/>
    <mergeCell ref="A28:H28"/>
    <mergeCell ref="A29:H29"/>
    <mergeCell ref="A30:H30"/>
    <mergeCell ref="A7:H7"/>
    <mergeCell ref="A8:H8"/>
    <mergeCell ref="A9:B9"/>
    <mergeCell ref="A26:H26"/>
    <mergeCell ref="C5:E5"/>
    <mergeCell ref="F5:H5"/>
    <mergeCell ref="C6:E6"/>
    <mergeCell ref="F6:H6"/>
    <mergeCell ref="A1:H1"/>
    <mergeCell ref="A2:H2"/>
    <mergeCell ref="A3:H3"/>
    <mergeCell ref="A4:H4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pane ySplit="9" topLeftCell="A10" activePane="bottomLeft" state="frozen"/>
      <selection pane="topLeft" activeCell="C37" sqref="C37"/>
      <selection pane="bottomLeft" activeCell="A1" sqref="A1:I1"/>
    </sheetView>
  </sheetViews>
  <sheetFormatPr defaultColWidth="9.140625" defaultRowHeight="12.75"/>
  <cols>
    <col min="1" max="1" width="15.00390625" style="1" customWidth="1"/>
    <col min="2" max="8" width="15.00390625" style="0" customWidth="1"/>
    <col min="9" max="9" width="13.57421875" style="0" customWidth="1"/>
  </cols>
  <sheetData>
    <row r="1" spans="1:9" ht="12.75" customHeight="1">
      <c r="A1" s="142"/>
      <c r="B1" s="142"/>
      <c r="C1" s="142"/>
      <c r="D1" s="142"/>
      <c r="E1" s="142"/>
      <c r="F1" s="142"/>
      <c r="G1" s="142"/>
      <c r="H1" s="142"/>
      <c r="I1" s="142"/>
    </row>
    <row r="2" spans="1:9" ht="12.75" customHeight="1">
      <c r="A2" s="129" t="s">
        <v>42</v>
      </c>
      <c r="B2" s="129"/>
      <c r="C2" s="129"/>
      <c r="D2" s="129"/>
      <c r="E2" s="129"/>
      <c r="F2" s="129"/>
      <c r="G2" s="129"/>
      <c r="H2" s="129"/>
      <c r="I2" s="129"/>
    </row>
    <row r="3" spans="1:9" s="2" customFormat="1" ht="12.75" customHeight="1">
      <c r="A3" s="130"/>
      <c r="B3" s="130"/>
      <c r="C3" s="130"/>
      <c r="D3" s="130"/>
      <c r="E3" s="130"/>
      <c r="F3" s="130"/>
      <c r="G3" s="130"/>
      <c r="H3" s="130"/>
      <c r="I3" s="130"/>
    </row>
    <row r="4" spans="1:9" s="2" customFormat="1" ht="12.75" customHeight="1">
      <c r="A4" s="130"/>
      <c r="B4" s="130"/>
      <c r="C4" s="130"/>
      <c r="D4" s="130"/>
      <c r="E4" s="130"/>
      <c r="F4" s="130"/>
      <c r="G4" s="130"/>
      <c r="H4" s="130"/>
      <c r="I4" s="130"/>
    </row>
    <row r="5" spans="1:9" s="4" customFormat="1" ht="12.75" customHeight="1">
      <c r="A5" s="5"/>
      <c r="B5" s="6" t="s">
        <v>0</v>
      </c>
      <c r="C5" s="131" t="s">
        <v>29</v>
      </c>
      <c r="D5" s="132"/>
      <c r="E5" s="133"/>
      <c r="F5" s="131" t="s">
        <v>30</v>
      </c>
      <c r="G5" s="132"/>
      <c r="H5" s="132"/>
      <c r="I5" s="132"/>
    </row>
    <row r="6" spans="1:9" s="4" customFormat="1" ht="12.75" customHeight="1">
      <c r="A6" s="3"/>
      <c r="B6" s="7"/>
      <c r="C6" s="134"/>
      <c r="D6" s="135"/>
      <c r="E6" s="136"/>
      <c r="F6" s="134"/>
      <c r="G6" s="135"/>
      <c r="H6" s="135"/>
      <c r="I6" s="135"/>
    </row>
    <row r="7" spans="1:9" s="4" customFormat="1" ht="12.75" customHeight="1">
      <c r="A7" s="138"/>
      <c r="B7" s="138"/>
      <c r="C7" s="138"/>
      <c r="D7" s="138"/>
      <c r="E7" s="138"/>
      <c r="F7" s="138"/>
      <c r="G7" s="138"/>
      <c r="H7" s="138"/>
      <c r="I7" s="138"/>
    </row>
    <row r="8" spans="1:9" s="4" customFormat="1" ht="12.75" customHeight="1">
      <c r="A8" s="138"/>
      <c r="B8" s="138"/>
      <c r="C8" s="138"/>
      <c r="D8" s="138"/>
      <c r="E8" s="138"/>
      <c r="F8" s="138"/>
      <c r="G8" s="138"/>
      <c r="H8" s="24" t="s">
        <v>2</v>
      </c>
      <c r="I8" s="24" t="s">
        <v>2</v>
      </c>
    </row>
    <row r="9" spans="1:9" s="4" customFormat="1" ht="12.75" customHeight="1">
      <c r="A9" s="139"/>
      <c r="B9" s="139"/>
      <c r="C9" s="9" t="s">
        <v>0</v>
      </c>
      <c r="D9" s="9" t="s">
        <v>1</v>
      </c>
      <c r="E9" s="9" t="s">
        <v>2</v>
      </c>
      <c r="F9" s="9" t="s">
        <v>0</v>
      </c>
      <c r="G9" s="9" t="s">
        <v>1</v>
      </c>
      <c r="H9" s="9" t="s">
        <v>19</v>
      </c>
      <c r="I9" s="9" t="s">
        <v>20</v>
      </c>
    </row>
    <row r="10" spans="1:9" s="10" customFormat="1" ht="11.25" customHeight="1">
      <c r="A10" s="11" t="s">
        <v>0</v>
      </c>
      <c r="B10" s="12">
        <v>118924</v>
      </c>
      <c r="C10" s="12">
        <v>57213</v>
      </c>
      <c r="D10" s="12">
        <v>51567</v>
      </c>
      <c r="E10" s="12">
        <v>5646</v>
      </c>
      <c r="F10" s="12">
        <v>61711</v>
      </c>
      <c r="G10" s="12">
        <v>40200</v>
      </c>
      <c r="H10" s="12">
        <v>4875</v>
      </c>
      <c r="I10" s="12">
        <v>16636</v>
      </c>
    </row>
    <row r="11" spans="1:9" s="10" customFormat="1" ht="11.25" customHeight="1">
      <c r="A11" s="13" t="s">
        <v>8</v>
      </c>
      <c r="B11" s="14">
        <v>20611</v>
      </c>
      <c r="C11" s="14">
        <v>20141</v>
      </c>
      <c r="D11" s="14">
        <v>20113</v>
      </c>
      <c r="E11" s="14">
        <v>28</v>
      </c>
      <c r="F11" s="14">
        <v>470</v>
      </c>
      <c r="G11" s="14">
        <v>265</v>
      </c>
      <c r="H11" s="14">
        <v>93</v>
      </c>
      <c r="I11" s="14">
        <v>112</v>
      </c>
    </row>
    <row r="12" spans="1:9" s="10" customFormat="1" ht="11.25" customHeight="1">
      <c r="A12" s="15" t="s">
        <v>14</v>
      </c>
      <c r="B12" s="16">
        <v>172</v>
      </c>
      <c r="C12" s="16">
        <v>168</v>
      </c>
      <c r="D12" s="16">
        <v>0</v>
      </c>
      <c r="E12" s="16">
        <v>168</v>
      </c>
      <c r="F12" s="16">
        <v>4</v>
      </c>
      <c r="G12" s="16">
        <v>0</v>
      </c>
      <c r="H12" s="16">
        <v>3</v>
      </c>
      <c r="I12" s="16">
        <v>1</v>
      </c>
    </row>
    <row r="13" spans="1:9" s="10" customFormat="1" ht="11.25" customHeight="1">
      <c r="A13" s="15" t="s">
        <v>13</v>
      </c>
      <c r="B13" s="16">
        <v>442</v>
      </c>
      <c r="C13" s="16">
        <v>86</v>
      </c>
      <c r="D13" s="16">
        <v>25</v>
      </c>
      <c r="E13" s="16">
        <v>60</v>
      </c>
      <c r="F13" s="16">
        <v>356</v>
      </c>
      <c r="G13" s="16">
        <v>26</v>
      </c>
      <c r="H13" s="16">
        <v>73</v>
      </c>
      <c r="I13" s="16">
        <v>257</v>
      </c>
    </row>
    <row r="14" spans="1:9" s="10" customFormat="1" ht="11.25" customHeight="1">
      <c r="A14" s="15" t="s">
        <v>9</v>
      </c>
      <c r="B14" s="16">
        <v>2273</v>
      </c>
      <c r="C14" s="16">
        <v>1.9</v>
      </c>
      <c r="D14" s="16">
        <v>0</v>
      </c>
      <c r="E14" s="16">
        <v>1.9</v>
      </c>
      <c r="F14" s="16">
        <v>2272</v>
      </c>
      <c r="G14" s="16">
        <v>503</v>
      </c>
      <c r="H14" s="16">
        <v>145</v>
      </c>
      <c r="I14" s="16">
        <v>1624</v>
      </c>
    </row>
    <row r="15" spans="1:9" s="10" customFormat="1" ht="11.25" customHeight="1">
      <c r="A15" s="15" t="s">
        <v>12</v>
      </c>
      <c r="B15" s="16">
        <v>1223</v>
      </c>
      <c r="C15" s="16">
        <v>710</v>
      </c>
      <c r="D15" s="16">
        <v>584</v>
      </c>
      <c r="E15" s="16">
        <v>126</v>
      </c>
      <c r="F15" s="16">
        <v>513</v>
      </c>
      <c r="G15" s="16">
        <v>469</v>
      </c>
      <c r="H15" s="16">
        <v>5</v>
      </c>
      <c r="I15" s="16">
        <v>39</v>
      </c>
    </row>
    <row r="16" spans="1:9" s="10" customFormat="1" ht="11.25" customHeight="1">
      <c r="A16" s="15" t="s">
        <v>10</v>
      </c>
      <c r="B16" s="16">
        <v>1179</v>
      </c>
      <c r="C16" s="16">
        <v>129.5</v>
      </c>
      <c r="D16" s="16">
        <v>30.5</v>
      </c>
      <c r="E16" s="16">
        <v>99</v>
      </c>
      <c r="F16" s="16">
        <v>1650</v>
      </c>
      <c r="G16" s="16">
        <v>604</v>
      </c>
      <c r="H16" s="16">
        <v>207</v>
      </c>
      <c r="I16" s="16">
        <v>839</v>
      </c>
    </row>
    <row r="17" spans="1:9" s="10" customFormat="1" ht="11.25" customHeight="1">
      <c r="A17" s="15" t="s">
        <v>5</v>
      </c>
      <c r="B17" s="16">
        <v>14483</v>
      </c>
      <c r="C17" s="16">
        <v>13891</v>
      </c>
      <c r="D17" s="16">
        <v>13039</v>
      </c>
      <c r="E17" s="16">
        <v>852</v>
      </c>
      <c r="F17" s="16">
        <v>592</v>
      </c>
      <c r="G17" s="16">
        <v>238</v>
      </c>
      <c r="H17" s="16">
        <v>77</v>
      </c>
      <c r="I17" s="16">
        <v>277</v>
      </c>
    </row>
    <row r="18" spans="1:9" s="10" customFormat="1" ht="11.25" customHeight="1">
      <c r="A18" s="15" t="s">
        <v>7</v>
      </c>
      <c r="B18" s="16">
        <v>2076</v>
      </c>
      <c r="C18" s="16">
        <v>1081</v>
      </c>
      <c r="D18" s="16">
        <v>732</v>
      </c>
      <c r="E18" s="16">
        <v>349</v>
      </c>
      <c r="F18" s="16">
        <v>995</v>
      </c>
      <c r="G18" s="16">
        <v>472</v>
      </c>
      <c r="H18" s="16">
        <v>116</v>
      </c>
      <c r="I18" s="16">
        <v>405</v>
      </c>
    </row>
    <row r="19" spans="1:9" s="10" customFormat="1" ht="11.25" customHeight="1">
      <c r="A19" s="15" t="s">
        <v>31</v>
      </c>
      <c r="B19" s="16">
        <v>15532</v>
      </c>
      <c r="C19" s="16">
        <v>996</v>
      </c>
      <c r="D19" s="16">
        <v>804</v>
      </c>
      <c r="E19" s="16">
        <v>192</v>
      </c>
      <c r="F19" s="16">
        <v>14536</v>
      </c>
      <c r="G19" s="16">
        <v>6590</v>
      </c>
      <c r="H19" s="16">
        <v>1264</v>
      </c>
      <c r="I19" s="16">
        <v>6682</v>
      </c>
    </row>
    <row r="20" spans="1:9" s="10" customFormat="1" ht="11.25" customHeight="1">
      <c r="A20" s="15" t="s">
        <v>6</v>
      </c>
      <c r="B20" s="16">
        <v>20108</v>
      </c>
      <c r="C20" s="16">
        <v>4649</v>
      </c>
      <c r="D20" s="16">
        <v>2276</v>
      </c>
      <c r="E20" s="16">
        <v>2373</v>
      </c>
      <c r="F20" s="16">
        <v>15459</v>
      </c>
      <c r="G20" s="16">
        <v>8351</v>
      </c>
      <c r="H20" s="16">
        <v>2501</v>
      </c>
      <c r="I20" s="16">
        <v>4607</v>
      </c>
    </row>
    <row r="21" spans="1:9" s="10" customFormat="1" ht="11.25" customHeight="1">
      <c r="A21" s="15" t="s">
        <v>4</v>
      </c>
      <c r="B21" s="16">
        <v>183</v>
      </c>
      <c r="C21" s="16">
        <v>150</v>
      </c>
      <c r="D21" s="16">
        <v>150</v>
      </c>
      <c r="E21" s="16">
        <v>0</v>
      </c>
      <c r="F21" s="16">
        <v>33</v>
      </c>
      <c r="G21" s="16">
        <v>9</v>
      </c>
      <c r="H21" s="16">
        <v>5</v>
      </c>
      <c r="I21" s="16">
        <v>19</v>
      </c>
    </row>
    <row r="22" spans="1:9" s="10" customFormat="1" ht="11.25" customHeight="1">
      <c r="A22" s="15" t="s">
        <v>15</v>
      </c>
      <c r="B22" s="16">
        <v>6</v>
      </c>
      <c r="C22" s="16">
        <v>5.3</v>
      </c>
      <c r="D22" s="16">
        <v>5.3</v>
      </c>
      <c r="E22" s="16">
        <v>0</v>
      </c>
      <c r="F22" s="16">
        <v>1</v>
      </c>
      <c r="G22" s="16">
        <v>1</v>
      </c>
      <c r="H22" s="16">
        <v>0</v>
      </c>
      <c r="I22" s="16">
        <v>0</v>
      </c>
    </row>
    <row r="23" spans="1:9" s="10" customFormat="1" ht="11.25" customHeight="1">
      <c r="A23" s="15" t="s">
        <v>11</v>
      </c>
      <c r="B23" s="16">
        <v>1036</v>
      </c>
      <c r="C23" s="16">
        <v>228</v>
      </c>
      <c r="D23" s="16">
        <v>195</v>
      </c>
      <c r="E23" s="16">
        <v>33</v>
      </c>
      <c r="F23" s="16">
        <v>808</v>
      </c>
      <c r="G23" s="16">
        <v>782</v>
      </c>
      <c r="H23" s="16">
        <v>5</v>
      </c>
      <c r="I23" s="16">
        <v>21</v>
      </c>
    </row>
    <row r="24" spans="1:9" s="10" customFormat="1" ht="11.25" customHeight="1">
      <c r="A24" s="15" t="s">
        <v>3</v>
      </c>
      <c r="B24" s="16">
        <v>3427</v>
      </c>
      <c r="C24" s="16">
        <v>1901</v>
      </c>
      <c r="D24" s="16">
        <v>1056</v>
      </c>
      <c r="E24" s="16">
        <v>845</v>
      </c>
      <c r="F24" s="16">
        <v>1526</v>
      </c>
      <c r="G24" s="16">
        <v>898</v>
      </c>
      <c r="H24" s="16">
        <v>171</v>
      </c>
      <c r="I24" s="16">
        <v>457</v>
      </c>
    </row>
    <row r="25" spans="1:9" s="10" customFormat="1" ht="11.25" customHeight="1">
      <c r="A25" s="17" t="s">
        <v>16</v>
      </c>
      <c r="B25" s="18">
        <v>35572</v>
      </c>
      <c r="C25" s="18">
        <v>13075</v>
      </c>
      <c r="D25" s="18">
        <v>12556</v>
      </c>
      <c r="E25" s="18">
        <v>519</v>
      </c>
      <c r="F25" s="18">
        <v>22497</v>
      </c>
      <c r="G25" s="18">
        <v>20991</v>
      </c>
      <c r="H25" s="18">
        <v>210</v>
      </c>
      <c r="I25" s="18">
        <v>1296</v>
      </c>
    </row>
    <row r="26" spans="1:9" s="20" customFormat="1" ht="5.25" customHeight="1">
      <c r="A26" s="140"/>
      <c r="B26" s="140"/>
      <c r="C26" s="140"/>
      <c r="D26" s="140"/>
      <c r="E26" s="140"/>
      <c r="F26" s="140"/>
      <c r="G26" s="140"/>
      <c r="H26" s="140"/>
      <c r="I26" s="140"/>
    </row>
    <row r="27" spans="1:9" s="21" customFormat="1" ht="11.25">
      <c r="A27" s="137" t="s">
        <v>34</v>
      </c>
      <c r="B27" s="141"/>
      <c r="C27" s="141"/>
      <c r="D27" s="141"/>
      <c r="E27" s="141"/>
      <c r="F27" s="141"/>
      <c r="G27" s="141"/>
      <c r="H27" s="141"/>
      <c r="I27" s="141"/>
    </row>
    <row r="28" spans="1:9" s="22" customFormat="1" ht="5.25" customHeight="1">
      <c r="A28" s="143"/>
      <c r="B28" s="143"/>
      <c r="C28" s="143"/>
      <c r="D28" s="143"/>
      <c r="E28" s="143"/>
      <c r="F28" s="143"/>
      <c r="G28" s="143"/>
      <c r="H28" s="143"/>
      <c r="I28" s="143"/>
    </row>
    <row r="29" spans="1:9" s="23" customFormat="1" ht="11.25" customHeight="1">
      <c r="A29" s="144" t="s">
        <v>21</v>
      </c>
      <c r="B29" s="144"/>
      <c r="C29" s="144"/>
      <c r="D29" s="144"/>
      <c r="E29" s="144"/>
      <c r="F29" s="144"/>
      <c r="G29" s="144"/>
      <c r="H29" s="144"/>
      <c r="I29" s="144"/>
    </row>
    <row r="30" spans="1:9" s="23" customFormat="1" ht="11.25" customHeight="1">
      <c r="A30" s="144" t="s">
        <v>26</v>
      </c>
      <c r="B30" s="144"/>
      <c r="C30" s="144"/>
      <c r="D30" s="144"/>
      <c r="E30" s="144"/>
      <c r="F30" s="144"/>
      <c r="G30" s="144"/>
      <c r="H30" s="144"/>
      <c r="I30" s="144"/>
    </row>
  </sheetData>
  <sheetProtection/>
  <mergeCells count="16">
    <mergeCell ref="A27:I27"/>
    <mergeCell ref="A28:I28"/>
    <mergeCell ref="A29:I29"/>
    <mergeCell ref="A30:I30"/>
    <mergeCell ref="A7:I7"/>
    <mergeCell ref="A8:G8"/>
    <mergeCell ref="A9:B9"/>
    <mergeCell ref="A26:I26"/>
    <mergeCell ref="C5:E5"/>
    <mergeCell ref="F5:I5"/>
    <mergeCell ref="C6:E6"/>
    <mergeCell ref="F6:I6"/>
    <mergeCell ref="A1:I1"/>
    <mergeCell ref="A2:I2"/>
    <mergeCell ref="A3:I3"/>
    <mergeCell ref="A4:I4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pane ySplit="9" topLeftCell="A10" activePane="bottomLeft" state="frozen"/>
      <selection pane="topLeft" activeCell="C37" sqref="C37"/>
      <selection pane="bottomLeft" activeCell="A1" sqref="A1:I1"/>
    </sheetView>
  </sheetViews>
  <sheetFormatPr defaultColWidth="9.140625" defaultRowHeight="12.75"/>
  <cols>
    <col min="1" max="1" width="15.00390625" style="1" customWidth="1"/>
    <col min="2" max="8" width="15.00390625" style="0" customWidth="1"/>
    <col min="9" max="9" width="13.57421875" style="0" customWidth="1"/>
  </cols>
  <sheetData>
    <row r="1" spans="1:9" ht="12.75" customHeight="1">
      <c r="A1" s="142"/>
      <c r="B1" s="142"/>
      <c r="C1" s="142"/>
      <c r="D1" s="142"/>
      <c r="E1" s="142"/>
      <c r="F1" s="142"/>
      <c r="G1" s="142"/>
      <c r="H1" s="142"/>
      <c r="I1" s="142"/>
    </row>
    <row r="2" spans="1:9" ht="12.75" customHeight="1">
      <c r="A2" s="129" t="s">
        <v>41</v>
      </c>
      <c r="B2" s="129"/>
      <c r="C2" s="129"/>
      <c r="D2" s="129"/>
      <c r="E2" s="129"/>
      <c r="F2" s="129"/>
      <c r="G2" s="129"/>
      <c r="H2" s="129"/>
      <c r="I2" s="129"/>
    </row>
    <row r="3" spans="1:9" s="2" customFormat="1" ht="12.75" customHeight="1">
      <c r="A3" s="130"/>
      <c r="B3" s="130"/>
      <c r="C3" s="130"/>
      <c r="D3" s="130"/>
      <c r="E3" s="130"/>
      <c r="F3" s="130"/>
      <c r="G3" s="130"/>
      <c r="H3" s="130"/>
      <c r="I3" s="130"/>
    </row>
    <row r="4" spans="1:9" s="2" customFormat="1" ht="12.75" customHeight="1">
      <c r="A4" s="130"/>
      <c r="B4" s="130"/>
      <c r="C4" s="130"/>
      <c r="D4" s="130"/>
      <c r="E4" s="130"/>
      <c r="F4" s="130"/>
      <c r="G4" s="130"/>
      <c r="H4" s="130"/>
      <c r="I4" s="130"/>
    </row>
    <row r="5" spans="1:9" s="4" customFormat="1" ht="12.75" customHeight="1">
      <c r="A5" s="5"/>
      <c r="B5" s="6" t="s">
        <v>0</v>
      </c>
      <c r="C5" s="131" t="s">
        <v>29</v>
      </c>
      <c r="D5" s="132"/>
      <c r="E5" s="133"/>
      <c r="F5" s="131" t="s">
        <v>30</v>
      </c>
      <c r="G5" s="132"/>
      <c r="H5" s="132"/>
      <c r="I5" s="132"/>
    </row>
    <row r="6" spans="1:9" s="4" customFormat="1" ht="12.75" customHeight="1">
      <c r="A6" s="3"/>
      <c r="B6" s="7"/>
      <c r="C6" s="134"/>
      <c r="D6" s="135"/>
      <c r="E6" s="136"/>
      <c r="F6" s="134"/>
      <c r="G6" s="135"/>
      <c r="H6" s="135"/>
      <c r="I6" s="135"/>
    </row>
    <row r="7" spans="1:9" s="4" customFormat="1" ht="12.75" customHeight="1">
      <c r="A7" s="138"/>
      <c r="B7" s="138"/>
      <c r="C7" s="138"/>
      <c r="D7" s="138"/>
      <c r="E7" s="138"/>
      <c r="F7" s="138"/>
      <c r="G7" s="138"/>
      <c r="H7" s="138"/>
      <c r="I7" s="138"/>
    </row>
    <row r="8" spans="1:9" s="4" customFormat="1" ht="12.75" customHeight="1">
      <c r="A8" s="3"/>
      <c r="B8" s="3"/>
      <c r="C8" s="3"/>
      <c r="D8" s="138"/>
      <c r="E8" s="138"/>
      <c r="F8" s="24"/>
      <c r="G8" s="24"/>
      <c r="H8" s="24" t="s">
        <v>2</v>
      </c>
      <c r="I8" s="24" t="s">
        <v>2</v>
      </c>
    </row>
    <row r="9" spans="1:9" s="4" customFormat="1" ht="12.75" customHeight="1">
      <c r="A9" s="8"/>
      <c r="B9" s="8"/>
      <c r="C9" s="9" t="s">
        <v>0</v>
      </c>
      <c r="D9" s="9" t="s">
        <v>1</v>
      </c>
      <c r="E9" s="9" t="s">
        <v>2</v>
      </c>
      <c r="F9" s="9" t="s">
        <v>0</v>
      </c>
      <c r="G9" s="9" t="s">
        <v>1</v>
      </c>
      <c r="H9" s="9" t="s">
        <v>19</v>
      </c>
      <c r="I9" s="9" t="s">
        <v>20</v>
      </c>
    </row>
    <row r="10" spans="1:9" s="10" customFormat="1" ht="11.25" customHeight="1">
      <c r="A10" s="11" t="s">
        <v>0</v>
      </c>
      <c r="B10" s="12">
        <v>98838</v>
      </c>
      <c r="C10" s="12">
        <v>53377</v>
      </c>
      <c r="D10" s="12">
        <v>48064</v>
      </c>
      <c r="E10" s="12">
        <v>5313</v>
      </c>
      <c r="F10" s="12">
        <v>45461</v>
      </c>
      <c r="G10" s="12">
        <v>31934</v>
      </c>
      <c r="H10" s="12">
        <v>4824</v>
      </c>
      <c r="I10" s="12">
        <v>8703</v>
      </c>
    </row>
    <row r="11" spans="1:9" s="10" customFormat="1" ht="11.25" customHeight="1">
      <c r="A11" s="13" t="s">
        <v>8</v>
      </c>
      <c r="B11" s="14">
        <v>26771</v>
      </c>
      <c r="C11" s="14">
        <v>24873</v>
      </c>
      <c r="D11" s="14">
        <v>24797</v>
      </c>
      <c r="E11" s="14">
        <v>76</v>
      </c>
      <c r="F11" s="14">
        <v>1898</v>
      </c>
      <c r="G11" s="14">
        <v>1527</v>
      </c>
      <c r="H11" s="14">
        <v>274</v>
      </c>
      <c r="I11" s="14">
        <v>97</v>
      </c>
    </row>
    <row r="12" spans="1:9" s="10" customFormat="1" ht="11.25" customHeight="1">
      <c r="A12" s="15" t="s">
        <v>14</v>
      </c>
      <c r="B12" s="16">
        <v>219</v>
      </c>
      <c r="C12" s="16">
        <v>217</v>
      </c>
      <c r="D12" s="16">
        <v>10</v>
      </c>
      <c r="E12" s="16">
        <v>207</v>
      </c>
      <c r="F12" s="16">
        <v>2</v>
      </c>
      <c r="G12" s="16">
        <v>0</v>
      </c>
      <c r="H12" s="16">
        <v>1</v>
      </c>
      <c r="I12" s="16">
        <v>1</v>
      </c>
    </row>
    <row r="13" spans="1:9" s="10" customFormat="1" ht="11.25" customHeight="1">
      <c r="A13" s="15" t="s">
        <v>13</v>
      </c>
      <c r="B13" s="16">
        <v>347</v>
      </c>
      <c r="C13" s="16">
        <v>75</v>
      </c>
      <c r="D13" s="16">
        <v>3</v>
      </c>
      <c r="E13" s="16">
        <v>72</v>
      </c>
      <c r="F13" s="16">
        <v>272</v>
      </c>
      <c r="G13" s="16">
        <v>24</v>
      </c>
      <c r="H13" s="16">
        <v>79</v>
      </c>
      <c r="I13" s="16">
        <v>169</v>
      </c>
    </row>
    <row r="14" spans="1:9" s="10" customFormat="1" ht="11.25" customHeight="1">
      <c r="A14" s="15" t="s">
        <v>9</v>
      </c>
      <c r="B14" s="16">
        <v>1641</v>
      </c>
      <c r="C14" s="16">
        <v>19</v>
      </c>
      <c r="D14" s="16">
        <v>2</v>
      </c>
      <c r="E14" s="16">
        <v>17</v>
      </c>
      <c r="F14" s="16">
        <v>1622</v>
      </c>
      <c r="G14" s="16">
        <v>340</v>
      </c>
      <c r="H14" s="16">
        <v>126</v>
      </c>
      <c r="I14" s="16">
        <v>1156</v>
      </c>
    </row>
    <row r="15" spans="1:9" s="10" customFormat="1" ht="11.25" customHeight="1">
      <c r="A15" s="15" t="s">
        <v>12</v>
      </c>
      <c r="B15" s="16">
        <v>936</v>
      </c>
      <c r="C15" s="16">
        <v>486</v>
      </c>
      <c r="D15" s="16">
        <v>319</v>
      </c>
      <c r="E15" s="16">
        <v>167</v>
      </c>
      <c r="F15" s="16">
        <v>450</v>
      </c>
      <c r="G15" s="16">
        <v>405</v>
      </c>
      <c r="H15" s="16">
        <v>18</v>
      </c>
      <c r="I15" s="16">
        <v>27</v>
      </c>
    </row>
    <row r="16" spans="1:9" s="10" customFormat="1" ht="11.25" customHeight="1">
      <c r="A16" s="15" t="s">
        <v>10</v>
      </c>
      <c r="B16" s="16">
        <v>956</v>
      </c>
      <c r="C16" s="16">
        <v>47</v>
      </c>
      <c r="D16" s="16">
        <v>20</v>
      </c>
      <c r="E16" s="16">
        <v>27</v>
      </c>
      <c r="F16" s="16">
        <v>909</v>
      </c>
      <c r="G16" s="16">
        <v>434</v>
      </c>
      <c r="H16" s="16">
        <v>9</v>
      </c>
      <c r="I16" s="16">
        <v>466</v>
      </c>
    </row>
    <row r="17" spans="1:9" s="10" customFormat="1" ht="11.25" customHeight="1">
      <c r="A17" s="15" t="s">
        <v>5</v>
      </c>
      <c r="B17" s="16">
        <v>9978</v>
      </c>
      <c r="C17" s="16">
        <v>9119</v>
      </c>
      <c r="D17" s="16">
        <v>8311</v>
      </c>
      <c r="E17" s="16">
        <v>808</v>
      </c>
      <c r="F17" s="16">
        <v>859</v>
      </c>
      <c r="G17" s="16">
        <v>683</v>
      </c>
      <c r="H17" s="16">
        <v>61</v>
      </c>
      <c r="I17" s="16">
        <v>115</v>
      </c>
    </row>
    <row r="18" spans="1:9" s="10" customFormat="1" ht="11.25" customHeight="1">
      <c r="A18" s="15" t="s">
        <v>7</v>
      </c>
      <c r="B18" s="16">
        <v>2363</v>
      </c>
      <c r="C18" s="16">
        <v>1341</v>
      </c>
      <c r="D18" s="16">
        <v>561</v>
      </c>
      <c r="E18" s="16">
        <v>780</v>
      </c>
      <c r="F18" s="16">
        <v>1022</v>
      </c>
      <c r="G18" s="16">
        <v>557</v>
      </c>
      <c r="H18" s="16">
        <v>89</v>
      </c>
      <c r="I18" s="16">
        <v>376</v>
      </c>
    </row>
    <row r="19" spans="1:9" s="10" customFormat="1" ht="11.25" customHeight="1">
      <c r="A19" s="15" t="s">
        <v>31</v>
      </c>
      <c r="B19" s="16">
        <v>6261</v>
      </c>
      <c r="C19" s="16">
        <v>1156</v>
      </c>
      <c r="D19" s="16">
        <v>822</v>
      </c>
      <c r="E19" s="16">
        <v>334</v>
      </c>
      <c r="F19" s="16">
        <v>5105</v>
      </c>
      <c r="G19" s="16">
        <v>3819</v>
      </c>
      <c r="H19" s="16">
        <v>313</v>
      </c>
      <c r="I19" s="16">
        <v>973</v>
      </c>
    </row>
    <row r="20" spans="1:9" s="10" customFormat="1" ht="11.25" customHeight="1">
      <c r="A20" s="15" t="s">
        <v>6</v>
      </c>
      <c r="B20" s="16">
        <v>17417</v>
      </c>
      <c r="C20" s="16">
        <v>2799</v>
      </c>
      <c r="D20" s="16">
        <v>1543</v>
      </c>
      <c r="E20" s="16">
        <v>1256</v>
      </c>
      <c r="F20" s="16">
        <v>14618</v>
      </c>
      <c r="G20" s="16">
        <v>6923</v>
      </c>
      <c r="H20" s="16">
        <v>3490</v>
      </c>
      <c r="I20" s="16">
        <v>4205</v>
      </c>
    </row>
    <row r="21" spans="1:9" s="10" customFormat="1" ht="11.25" customHeight="1">
      <c r="A21" s="15" t="s">
        <v>4</v>
      </c>
      <c r="B21" s="16">
        <v>135</v>
      </c>
      <c r="C21" s="16">
        <v>82</v>
      </c>
      <c r="D21" s="16">
        <v>80</v>
      </c>
      <c r="E21" s="16">
        <v>2</v>
      </c>
      <c r="F21" s="16">
        <v>53</v>
      </c>
      <c r="G21" s="16">
        <v>11</v>
      </c>
      <c r="H21" s="16">
        <v>0</v>
      </c>
      <c r="I21" s="16">
        <v>42</v>
      </c>
    </row>
    <row r="22" spans="1:9" s="10" customFormat="1" ht="11.25" customHeight="1">
      <c r="A22" s="15" t="s">
        <v>15</v>
      </c>
      <c r="B22" s="16">
        <v>11</v>
      </c>
      <c r="C22" s="16">
        <v>9</v>
      </c>
      <c r="D22" s="16">
        <v>9</v>
      </c>
      <c r="E22" s="16">
        <v>0</v>
      </c>
      <c r="F22" s="16">
        <v>2</v>
      </c>
      <c r="G22" s="16">
        <v>0</v>
      </c>
      <c r="H22" s="16">
        <v>2</v>
      </c>
      <c r="I22" s="16">
        <v>0</v>
      </c>
    </row>
    <row r="23" spans="1:9" s="10" customFormat="1" ht="11.25" customHeight="1">
      <c r="A23" s="15" t="s">
        <v>11</v>
      </c>
      <c r="B23" s="16">
        <v>1193</v>
      </c>
      <c r="C23" s="16">
        <v>234</v>
      </c>
      <c r="D23" s="16">
        <v>188</v>
      </c>
      <c r="E23" s="16">
        <v>46</v>
      </c>
      <c r="F23" s="16">
        <v>959</v>
      </c>
      <c r="G23" s="16">
        <v>936</v>
      </c>
      <c r="H23" s="16">
        <v>0</v>
      </c>
      <c r="I23" s="16">
        <v>23</v>
      </c>
    </row>
    <row r="24" spans="1:9" s="10" customFormat="1" ht="11.25" customHeight="1">
      <c r="A24" s="15" t="s">
        <v>3</v>
      </c>
      <c r="B24" s="16">
        <v>3015</v>
      </c>
      <c r="C24" s="16">
        <v>2262</v>
      </c>
      <c r="D24" s="16">
        <v>1225</v>
      </c>
      <c r="E24" s="16">
        <v>1037</v>
      </c>
      <c r="F24" s="16">
        <v>753</v>
      </c>
      <c r="G24" s="16">
        <v>349</v>
      </c>
      <c r="H24" s="16">
        <v>134</v>
      </c>
      <c r="I24" s="16">
        <v>270</v>
      </c>
    </row>
    <row r="25" spans="1:9" s="10" customFormat="1" ht="11.25" customHeight="1">
      <c r="A25" s="17" t="s">
        <v>16</v>
      </c>
      <c r="B25" s="18">
        <v>27595</v>
      </c>
      <c r="C25" s="18">
        <v>10658</v>
      </c>
      <c r="D25" s="18">
        <v>10174</v>
      </c>
      <c r="E25" s="18">
        <v>484</v>
      </c>
      <c r="F25" s="18">
        <v>16937</v>
      </c>
      <c r="G25" s="18">
        <v>15926</v>
      </c>
      <c r="H25" s="18">
        <v>228</v>
      </c>
      <c r="I25" s="18">
        <v>783</v>
      </c>
    </row>
    <row r="26" spans="1:9" s="20" customFormat="1" ht="5.25" customHeight="1">
      <c r="A26" s="140"/>
      <c r="B26" s="140"/>
      <c r="C26" s="140"/>
      <c r="D26" s="140"/>
      <c r="E26" s="140"/>
      <c r="F26" s="140"/>
      <c r="G26" s="140"/>
      <c r="H26" s="140"/>
      <c r="I26" s="140"/>
    </row>
    <row r="27" spans="1:9" s="21" customFormat="1" ht="11.25">
      <c r="A27" s="137" t="s">
        <v>34</v>
      </c>
      <c r="B27" s="141"/>
      <c r="C27" s="141"/>
      <c r="D27" s="141"/>
      <c r="E27" s="141"/>
      <c r="F27" s="141"/>
      <c r="G27" s="141"/>
      <c r="H27" s="141"/>
      <c r="I27" s="141"/>
    </row>
    <row r="28" spans="1:9" s="22" customFormat="1" ht="5.25" customHeight="1">
      <c r="A28" s="143"/>
      <c r="B28" s="143"/>
      <c r="C28" s="143"/>
      <c r="D28" s="143"/>
      <c r="E28" s="143"/>
      <c r="F28" s="143"/>
      <c r="G28" s="143"/>
      <c r="H28" s="143"/>
      <c r="I28" s="143"/>
    </row>
    <row r="29" spans="1:9" s="23" customFormat="1" ht="11.25" customHeight="1">
      <c r="A29" s="144" t="s">
        <v>22</v>
      </c>
      <c r="B29" s="144"/>
      <c r="C29" s="144"/>
      <c r="D29" s="144"/>
      <c r="E29" s="144"/>
      <c r="F29" s="144"/>
      <c r="G29" s="144"/>
      <c r="H29" s="144"/>
      <c r="I29" s="144"/>
    </row>
    <row r="30" spans="1:9" s="23" customFormat="1" ht="11.25" customHeight="1">
      <c r="A30" s="144" t="s">
        <v>26</v>
      </c>
      <c r="B30" s="144"/>
      <c r="C30" s="144"/>
      <c r="D30" s="144"/>
      <c r="E30" s="144"/>
      <c r="F30" s="144"/>
      <c r="G30" s="144"/>
      <c r="H30" s="144"/>
      <c r="I30" s="144"/>
    </row>
  </sheetData>
  <sheetProtection/>
  <mergeCells count="15">
    <mergeCell ref="A28:I28"/>
    <mergeCell ref="A29:I29"/>
    <mergeCell ref="A30:I30"/>
    <mergeCell ref="A7:I7"/>
    <mergeCell ref="D8:E8"/>
    <mergeCell ref="A26:I26"/>
    <mergeCell ref="A27:I27"/>
    <mergeCell ref="C5:E5"/>
    <mergeCell ref="F5:I5"/>
    <mergeCell ref="C6:E6"/>
    <mergeCell ref="F6:I6"/>
    <mergeCell ref="A1:I1"/>
    <mergeCell ref="A2:I2"/>
    <mergeCell ref="A3:I3"/>
    <mergeCell ref="A4:I4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pane ySplit="9" topLeftCell="A10" activePane="bottomLeft" state="frozen"/>
      <selection pane="topLeft" activeCell="C37" sqref="C37"/>
      <selection pane="bottomLeft" activeCell="A1" sqref="A1:I1"/>
    </sheetView>
  </sheetViews>
  <sheetFormatPr defaultColWidth="9.140625" defaultRowHeight="12.75"/>
  <cols>
    <col min="1" max="1" width="15.00390625" style="1" customWidth="1"/>
    <col min="2" max="8" width="15.00390625" style="0" customWidth="1"/>
    <col min="9" max="9" width="13.57421875" style="0" customWidth="1"/>
  </cols>
  <sheetData>
    <row r="1" spans="1:9" ht="12.75" customHeight="1">
      <c r="A1" s="142"/>
      <c r="B1" s="142"/>
      <c r="C1" s="142"/>
      <c r="D1" s="142"/>
      <c r="E1" s="142"/>
      <c r="F1" s="142"/>
      <c r="G1" s="142"/>
      <c r="H1" s="142"/>
      <c r="I1" s="142"/>
    </row>
    <row r="2" spans="1:9" ht="12.75" customHeight="1">
      <c r="A2" s="129" t="s">
        <v>40</v>
      </c>
      <c r="B2" s="129"/>
      <c r="C2" s="129"/>
      <c r="D2" s="129"/>
      <c r="E2" s="129"/>
      <c r="F2" s="129"/>
      <c r="G2" s="129"/>
      <c r="H2" s="129"/>
      <c r="I2" s="129"/>
    </row>
    <row r="3" spans="1:9" s="2" customFormat="1" ht="12.75" customHeight="1">
      <c r="A3" s="130"/>
      <c r="B3" s="130"/>
      <c r="C3" s="130"/>
      <c r="D3" s="130"/>
      <c r="E3" s="130"/>
      <c r="F3" s="130"/>
      <c r="G3" s="130"/>
      <c r="H3" s="130"/>
      <c r="I3" s="130"/>
    </row>
    <row r="4" spans="1:9" s="2" customFormat="1" ht="12.75" customHeight="1">
      <c r="A4" s="130"/>
      <c r="B4" s="130"/>
      <c r="C4" s="130"/>
      <c r="D4" s="130"/>
      <c r="E4" s="130"/>
      <c r="F4" s="130"/>
      <c r="G4" s="130"/>
      <c r="H4" s="130"/>
      <c r="I4" s="130"/>
    </row>
    <row r="5" spans="1:9" s="4" customFormat="1" ht="12.75" customHeight="1">
      <c r="A5" s="5"/>
      <c r="B5" s="6" t="s">
        <v>0</v>
      </c>
      <c r="C5" s="131" t="s">
        <v>37</v>
      </c>
      <c r="D5" s="132"/>
      <c r="E5" s="133"/>
      <c r="F5" s="131" t="s">
        <v>30</v>
      </c>
      <c r="G5" s="132"/>
      <c r="H5" s="132"/>
      <c r="I5" s="132"/>
    </row>
    <row r="6" spans="1:9" s="4" customFormat="1" ht="12.75" customHeight="1">
      <c r="A6" s="3"/>
      <c r="B6" s="7"/>
      <c r="C6" s="134"/>
      <c r="D6" s="146"/>
      <c r="E6" s="147"/>
      <c r="F6" s="145"/>
      <c r="G6" s="146"/>
      <c r="H6" s="146"/>
      <c r="I6" s="146"/>
    </row>
    <row r="7" spans="1:9" s="4" customFormat="1" ht="12.75" customHeight="1">
      <c r="A7" s="138"/>
      <c r="B7" s="138"/>
      <c r="C7" s="138"/>
      <c r="D7" s="138"/>
      <c r="E7" s="138"/>
      <c r="F7" s="138"/>
      <c r="G7" s="138"/>
      <c r="H7" s="138"/>
      <c r="I7" s="138"/>
    </row>
    <row r="8" spans="1:9" s="4" customFormat="1" ht="12.75" customHeight="1">
      <c r="A8" s="3"/>
      <c r="B8" s="3"/>
      <c r="C8" s="3"/>
      <c r="D8" s="138"/>
      <c r="E8" s="138"/>
      <c r="F8" s="24"/>
      <c r="G8" s="24"/>
      <c r="H8" s="24" t="s">
        <v>2</v>
      </c>
      <c r="I8" s="24" t="s">
        <v>2</v>
      </c>
    </row>
    <row r="9" spans="1:9" s="4" customFormat="1" ht="12.75" customHeight="1">
      <c r="A9" s="8"/>
      <c r="B9" s="8"/>
      <c r="C9" s="9" t="s">
        <v>0</v>
      </c>
      <c r="D9" s="9" t="s">
        <v>1</v>
      </c>
      <c r="E9" s="9" t="s">
        <v>2</v>
      </c>
      <c r="F9" s="9" t="s">
        <v>0</v>
      </c>
      <c r="G9" s="9" t="s">
        <v>1</v>
      </c>
      <c r="H9" s="9" t="s">
        <v>19</v>
      </c>
      <c r="I9" s="9" t="s">
        <v>20</v>
      </c>
    </row>
    <row r="10" spans="1:9" s="10" customFormat="1" ht="11.25" customHeight="1">
      <c r="A10" s="25" t="s">
        <v>0</v>
      </c>
      <c r="B10" s="26">
        <v>75485</v>
      </c>
      <c r="C10" s="26">
        <v>38499</v>
      </c>
      <c r="D10" s="26">
        <v>32971</v>
      </c>
      <c r="E10" s="26">
        <v>5528</v>
      </c>
      <c r="F10" s="26">
        <v>36986</v>
      </c>
      <c r="G10" s="26">
        <v>24527</v>
      </c>
      <c r="H10" s="26">
        <v>4227</v>
      </c>
      <c r="I10" s="26">
        <v>8232</v>
      </c>
    </row>
    <row r="11" spans="1:9" s="10" customFormat="1" ht="11.25" customHeight="1">
      <c r="A11" s="15" t="s">
        <v>8</v>
      </c>
      <c r="B11" s="16">
        <v>19263</v>
      </c>
      <c r="C11" s="16">
        <v>18069</v>
      </c>
      <c r="D11" s="16">
        <v>17879</v>
      </c>
      <c r="E11" s="16">
        <v>190</v>
      </c>
      <c r="F11" s="16">
        <v>1194</v>
      </c>
      <c r="G11" s="16">
        <v>1099</v>
      </c>
      <c r="H11" s="16">
        <v>45</v>
      </c>
      <c r="I11" s="16">
        <v>50</v>
      </c>
    </row>
    <row r="12" spans="1:9" s="10" customFormat="1" ht="11.25" customHeight="1">
      <c r="A12" s="15" t="s">
        <v>14</v>
      </c>
      <c r="B12" s="16">
        <v>146</v>
      </c>
      <c r="C12" s="16">
        <v>144</v>
      </c>
      <c r="D12" s="16">
        <v>0</v>
      </c>
      <c r="E12" s="16">
        <v>144</v>
      </c>
      <c r="F12" s="16">
        <v>2</v>
      </c>
      <c r="G12" s="16">
        <v>0</v>
      </c>
      <c r="H12" s="16">
        <v>1</v>
      </c>
      <c r="I12" s="16">
        <v>1</v>
      </c>
    </row>
    <row r="13" spans="1:9" s="10" customFormat="1" ht="11.25" customHeight="1">
      <c r="A13" s="15" t="s">
        <v>13</v>
      </c>
      <c r="B13" s="16">
        <v>309</v>
      </c>
      <c r="C13" s="16">
        <v>72</v>
      </c>
      <c r="D13" s="16">
        <v>6</v>
      </c>
      <c r="E13" s="16">
        <v>66</v>
      </c>
      <c r="F13" s="16">
        <v>237</v>
      </c>
      <c r="G13" s="16">
        <v>30</v>
      </c>
      <c r="H13" s="16">
        <v>39</v>
      </c>
      <c r="I13" s="16">
        <v>168</v>
      </c>
    </row>
    <row r="14" spans="1:9" s="10" customFormat="1" ht="11.25" customHeight="1">
      <c r="A14" s="15" t="s">
        <v>9</v>
      </c>
      <c r="B14" s="16">
        <v>1646</v>
      </c>
      <c r="C14" s="16">
        <v>15</v>
      </c>
      <c r="D14" s="16">
        <v>7</v>
      </c>
      <c r="E14" s="16">
        <v>8</v>
      </c>
      <c r="F14" s="16">
        <v>1631</v>
      </c>
      <c r="G14" s="16">
        <v>337</v>
      </c>
      <c r="H14" s="16">
        <v>259</v>
      </c>
      <c r="I14" s="16">
        <v>1035</v>
      </c>
    </row>
    <row r="15" spans="1:9" s="10" customFormat="1" ht="11.25" customHeight="1">
      <c r="A15" s="15" t="s">
        <v>12</v>
      </c>
      <c r="B15" s="16">
        <v>1108</v>
      </c>
      <c r="C15" s="16">
        <v>505</v>
      </c>
      <c r="D15" s="16">
        <v>230</v>
      </c>
      <c r="E15" s="16">
        <v>275</v>
      </c>
      <c r="F15" s="16">
        <v>603</v>
      </c>
      <c r="G15" s="16">
        <v>583</v>
      </c>
      <c r="H15" s="16">
        <v>1</v>
      </c>
      <c r="I15" s="16">
        <v>19</v>
      </c>
    </row>
    <row r="16" spans="1:9" s="10" customFormat="1" ht="11.25" customHeight="1">
      <c r="A16" s="15" t="s">
        <v>10</v>
      </c>
      <c r="B16" s="16">
        <v>775</v>
      </c>
      <c r="C16" s="16">
        <v>42</v>
      </c>
      <c r="D16" s="16">
        <v>29</v>
      </c>
      <c r="E16" s="16">
        <v>13</v>
      </c>
      <c r="F16" s="16">
        <v>733</v>
      </c>
      <c r="G16" s="16">
        <v>375</v>
      </c>
      <c r="H16" s="16">
        <v>22</v>
      </c>
      <c r="I16" s="16">
        <v>336</v>
      </c>
    </row>
    <row r="17" spans="1:9" s="10" customFormat="1" ht="11.25" customHeight="1">
      <c r="A17" s="15" t="s">
        <v>5</v>
      </c>
      <c r="B17" s="16">
        <v>5633</v>
      </c>
      <c r="C17" s="16">
        <v>5158</v>
      </c>
      <c r="D17" s="16">
        <v>4310</v>
      </c>
      <c r="E17" s="16">
        <v>848</v>
      </c>
      <c r="F17" s="16">
        <v>475</v>
      </c>
      <c r="G17" s="16">
        <v>465</v>
      </c>
      <c r="H17" s="16">
        <v>5</v>
      </c>
      <c r="I17" s="16">
        <v>5</v>
      </c>
    </row>
    <row r="18" spans="1:9" s="10" customFormat="1" ht="11.25" customHeight="1">
      <c r="A18" s="15" t="s">
        <v>7</v>
      </c>
      <c r="B18" s="16">
        <v>1997</v>
      </c>
      <c r="C18" s="16">
        <v>894</v>
      </c>
      <c r="D18" s="16">
        <v>310</v>
      </c>
      <c r="E18" s="16">
        <v>584</v>
      </c>
      <c r="F18" s="16">
        <v>1103</v>
      </c>
      <c r="G18" s="16">
        <v>695</v>
      </c>
      <c r="H18" s="16">
        <v>80</v>
      </c>
      <c r="I18" s="16">
        <v>328</v>
      </c>
    </row>
    <row r="19" spans="1:9" s="10" customFormat="1" ht="11.25" customHeight="1">
      <c r="A19" s="15" t="s">
        <v>31</v>
      </c>
      <c r="B19" s="16">
        <v>7878</v>
      </c>
      <c r="C19" s="16">
        <v>789</v>
      </c>
      <c r="D19" s="16">
        <v>602</v>
      </c>
      <c r="E19" s="16">
        <v>187</v>
      </c>
      <c r="F19" s="16">
        <v>7089</v>
      </c>
      <c r="G19" s="16">
        <v>3696</v>
      </c>
      <c r="H19" s="16">
        <v>827</v>
      </c>
      <c r="I19" s="16">
        <v>2566</v>
      </c>
    </row>
    <row r="20" spans="1:9" s="10" customFormat="1" ht="11.25" customHeight="1">
      <c r="A20" s="15" t="s">
        <v>6</v>
      </c>
      <c r="B20" s="16">
        <v>11872</v>
      </c>
      <c r="C20" s="16">
        <v>3110</v>
      </c>
      <c r="D20" s="16">
        <v>1273</v>
      </c>
      <c r="E20" s="16">
        <v>1837</v>
      </c>
      <c r="F20" s="16">
        <v>8762</v>
      </c>
      <c r="G20" s="16">
        <v>3148</v>
      </c>
      <c r="H20" s="16">
        <v>2612</v>
      </c>
      <c r="I20" s="16">
        <v>3002</v>
      </c>
    </row>
    <row r="21" spans="1:9" s="10" customFormat="1" ht="11.25" customHeight="1">
      <c r="A21" s="15" t="s">
        <v>4</v>
      </c>
      <c r="B21" s="16">
        <v>88</v>
      </c>
      <c r="C21" s="16">
        <v>18</v>
      </c>
      <c r="D21" s="16">
        <v>15</v>
      </c>
      <c r="E21" s="16">
        <v>3</v>
      </c>
      <c r="F21" s="16">
        <v>70</v>
      </c>
      <c r="G21" s="16">
        <v>34</v>
      </c>
      <c r="H21" s="16">
        <v>21</v>
      </c>
      <c r="I21" s="16">
        <v>15</v>
      </c>
    </row>
    <row r="22" spans="1:9" s="10" customFormat="1" ht="11.25" customHeight="1">
      <c r="A22" s="15" t="s">
        <v>15</v>
      </c>
      <c r="B22" s="16">
        <v>25</v>
      </c>
      <c r="C22" s="16">
        <v>17</v>
      </c>
      <c r="D22" s="16">
        <v>17</v>
      </c>
      <c r="E22" s="16">
        <v>0</v>
      </c>
      <c r="F22" s="16">
        <v>8</v>
      </c>
      <c r="G22" s="16">
        <v>8</v>
      </c>
      <c r="H22" s="16">
        <v>0</v>
      </c>
      <c r="I22" s="16">
        <v>0</v>
      </c>
    </row>
    <row r="23" spans="1:9" s="10" customFormat="1" ht="11.25" customHeight="1">
      <c r="A23" s="15" t="s">
        <v>11</v>
      </c>
      <c r="B23" s="16">
        <v>946</v>
      </c>
      <c r="C23" s="16">
        <v>132</v>
      </c>
      <c r="D23" s="16">
        <v>123</v>
      </c>
      <c r="E23" s="16">
        <v>9</v>
      </c>
      <c r="F23" s="16">
        <v>814</v>
      </c>
      <c r="G23" s="16">
        <v>798</v>
      </c>
      <c r="H23" s="16">
        <v>7</v>
      </c>
      <c r="I23" s="16">
        <v>9</v>
      </c>
    </row>
    <row r="24" spans="1:9" s="10" customFormat="1" ht="11.25" customHeight="1">
      <c r="A24" s="15" t="s">
        <v>3</v>
      </c>
      <c r="B24" s="16">
        <v>1980</v>
      </c>
      <c r="C24" s="16">
        <v>1655</v>
      </c>
      <c r="D24" s="16">
        <v>792</v>
      </c>
      <c r="E24" s="16">
        <v>863</v>
      </c>
      <c r="F24" s="16">
        <v>325</v>
      </c>
      <c r="G24" s="16">
        <v>141</v>
      </c>
      <c r="H24" s="16">
        <v>90</v>
      </c>
      <c r="I24" s="16">
        <v>94</v>
      </c>
    </row>
    <row r="25" spans="1:9" s="35" customFormat="1" ht="11.25" customHeight="1">
      <c r="A25" s="17" t="s">
        <v>16</v>
      </c>
      <c r="B25" s="18">
        <v>21819</v>
      </c>
      <c r="C25" s="18">
        <v>7879</v>
      </c>
      <c r="D25" s="18">
        <v>7378</v>
      </c>
      <c r="E25" s="18">
        <v>501</v>
      </c>
      <c r="F25" s="18">
        <v>13940</v>
      </c>
      <c r="G25" s="18">
        <v>13118</v>
      </c>
      <c r="H25" s="18">
        <v>218</v>
      </c>
      <c r="I25" s="18">
        <v>604</v>
      </c>
    </row>
    <row r="26" spans="1:9" s="27" customFormat="1" ht="5.25" customHeight="1">
      <c r="A26" s="148"/>
      <c r="B26" s="148"/>
      <c r="C26" s="148"/>
      <c r="D26" s="148"/>
      <c r="E26" s="148"/>
      <c r="F26" s="148"/>
      <c r="G26" s="148"/>
      <c r="H26" s="148"/>
      <c r="I26" s="148"/>
    </row>
    <row r="27" spans="1:9" s="21" customFormat="1" ht="11.25">
      <c r="A27" s="137" t="s">
        <v>34</v>
      </c>
      <c r="B27" s="141"/>
      <c r="C27" s="141"/>
      <c r="D27" s="141"/>
      <c r="E27" s="141"/>
      <c r="F27" s="141"/>
      <c r="G27" s="141"/>
      <c r="H27" s="141"/>
      <c r="I27" s="141"/>
    </row>
    <row r="28" spans="1:9" s="22" customFormat="1" ht="5.25" customHeight="1">
      <c r="A28" s="143"/>
      <c r="B28" s="143"/>
      <c r="C28" s="143"/>
      <c r="D28" s="143"/>
      <c r="E28" s="143"/>
      <c r="F28" s="143"/>
      <c r="G28" s="143"/>
      <c r="H28" s="143"/>
      <c r="I28" s="143"/>
    </row>
    <row r="29" spans="1:9" s="23" customFormat="1" ht="11.25" customHeight="1">
      <c r="A29" s="144" t="s">
        <v>23</v>
      </c>
      <c r="B29" s="144"/>
      <c r="C29" s="144"/>
      <c r="D29" s="144"/>
      <c r="E29" s="144"/>
      <c r="F29" s="144"/>
      <c r="G29" s="144"/>
      <c r="H29" s="144"/>
      <c r="I29" s="144"/>
    </row>
    <row r="30" spans="1:9" s="23" customFormat="1" ht="11.25" customHeight="1">
      <c r="A30" s="144" t="s">
        <v>26</v>
      </c>
      <c r="B30" s="144"/>
      <c r="C30" s="144"/>
      <c r="D30" s="144"/>
      <c r="E30" s="144"/>
      <c r="F30" s="144"/>
      <c r="G30" s="144"/>
      <c r="H30" s="144"/>
      <c r="I30" s="144"/>
    </row>
  </sheetData>
  <sheetProtection/>
  <mergeCells count="15">
    <mergeCell ref="A28:I28"/>
    <mergeCell ref="A30:I30"/>
    <mergeCell ref="A29:I29"/>
    <mergeCell ref="A7:I7"/>
    <mergeCell ref="D8:E8"/>
    <mergeCell ref="A26:I26"/>
    <mergeCell ref="A27:I27"/>
    <mergeCell ref="F5:I5"/>
    <mergeCell ref="F6:I6"/>
    <mergeCell ref="A1:I1"/>
    <mergeCell ref="A4:I4"/>
    <mergeCell ref="A2:I2"/>
    <mergeCell ref="A3:I3"/>
    <mergeCell ref="C5:E5"/>
    <mergeCell ref="C6:E6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15.00390625" style="104" customWidth="1"/>
    <col min="2" max="8" width="15.00390625" style="67" customWidth="1"/>
    <col min="9" max="16384" width="9.140625" style="67" customWidth="1"/>
  </cols>
  <sheetData>
    <row r="1" spans="1:16" ht="12.75" customHeight="1">
      <c r="A1" s="118"/>
      <c r="B1" s="118"/>
      <c r="C1" s="118"/>
      <c r="D1" s="118"/>
      <c r="E1" s="118"/>
      <c r="F1" s="118"/>
      <c r="G1" s="118"/>
      <c r="H1" s="118"/>
      <c r="J1" s="80"/>
      <c r="K1" s="80"/>
      <c r="L1" s="80"/>
      <c r="M1" s="80"/>
      <c r="N1" s="80"/>
      <c r="O1" s="80"/>
      <c r="P1" s="80"/>
    </row>
    <row r="2" spans="1:16" ht="12.75" customHeight="1">
      <c r="A2" s="118" t="s">
        <v>69</v>
      </c>
      <c r="B2" s="118"/>
      <c r="C2" s="118"/>
      <c r="D2" s="118"/>
      <c r="E2" s="118"/>
      <c r="F2" s="118"/>
      <c r="G2" s="118"/>
      <c r="H2" s="118"/>
      <c r="J2" s="80"/>
      <c r="K2" s="80"/>
      <c r="L2" s="80"/>
      <c r="M2" s="80"/>
      <c r="N2" s="80"/>
      <c r="O2" s="80"/>
      <c r="P2" s="80"/>
    </row>
    <row r="3" spans="1:8" ht="12.75" customHeight="1">
      <c r="A3" s="119"/>
      <c r="B3" s="119"/>
      <c r="C3" s="119"/>
      <c r="D3" s="119"/>
      <c r="E3" s="119"/>
      <c r="F3" s="119"/>
      <c r="G3" s="119"/>
      <c r="H3" s="119"/>
    </row>
    <row r="4" spans="1:8" ht="12.75" customHeight="1">
      <c r="A4" s="120"/>
      <c r="B4" s="120"/>
      <c r="C4" s="120"/>
      <c r="D4" s="120"/>
      <c r="E4" s="120"/>
      <c r="F4" s="120"/>
      <c r="G4" s="120"/>
      <c r="H4" s="120"/>
    </row>
    <row r="5" spans="1:8" s="85" customFormat="1" ht="12.75" customHeight="1">
      <c r="A5" s="83"/>
      <c r="B5" s="84" t="s">
        <v>0</v>
      </c>
      <c r="C5" s="121" t="s">
        <v>37</v>
      </c>
      <c r="D5" s="122"/>
      <c r="E5" s="123"/>
      <c r="F5" s="121" t="s">
        <v>30</v>
      </c>
      <c r="G5" s="122"/>
      <c r="H5" s="122"/>
    </row>
    <row r="6" spans="1:8" s="85" customFormat="1" ht="12.75" customHeight="1">
      <c r="A6" s="102"/>
      <c r="B6" s="87"/>
      <c r="C6" s="111"/>
      <c r="D6" s="112"/>
      <c r="E6" s="113"/>
      <c r="F6" s="111"/>
      <c r="G6" s="112"/>
      <c r="H6" s="112"/>
    </row>
    <row r="7" spans="1:8" s="85" customFormat="1" ht="12.75" customHeight="1">
      <c r="A7" s="102"/>
      <c r="B7" s="88"/>
      <c r="C7" s="101"/>
      <c r="D7" s="101"/>
      <c r="E7" s="101"/>
      <c r="F7" s="101"/>
      <c r="G7" s="101"/>
      <c r="H7" s="101"/>
    </row>
    <row r="8" spans="1:8" s="85" customFormat="1" ht="12.75" customHeight="1">
      <c r="A8" s="114"/>
      <c r="B8" s="114"/>
      <c r="C8" s="114"/>
      <c r="D8" s="114"/>
      <c r="E8" s="114"/>
      <c r="F8" s="114"/>
      <c r="G8" s="114"/>
      <c r="H8" s="114"/>
    </row>
    <row r="9" spans="1:10" s="85" customFormat="1" ht="12.75" customHeight="1">
      <c r="A9" s="115"/>
      <c r="B9" s="115"/>
      <c r="C9" s="90" t="s">
        <v>0</v>
      </c>
      <c r="D9" s="90" t="s">
        <v>54</v>
      </c>
      <c r="E9" s="90" t="s">
        <v>2</v>
      </c>
      <c r="F9" s="90" t="s">
        <v>0</v>
      </c>
      <c r="G9" s="90" t="s">
        <v>54</v>
      </c>
      <c r="H9" s="90" t="s">
        <v>2</v>
      </c>
      <c r="J9" s="91"/>
    </row>
    <row r="10" spans="1:10" s="73" customFormat="1" ht="11.25">
      <c r="A10" s="74" t="s">
        <v>0</v>
      </c>
      <c r="B10" s="96">
        <f>C10+F10</f>
        <v>64426.25</v>
      </c>
      <c r="C10" s="96">
        <f aca="true" t="shared" si="0" ref="C10:H10">SUM(C11:C25)</f>
        <v>33946.56999999999</v>
      </c>
      <c r="D10" s="96">
        <f t="shared" si="0"/>
        <v>29689.229999999996</v>
      </c>
      <c r="E10" s="96">
        <f t="shared" si="0"/>
        <v>4257.34</v>
      </c>
      <c r="F10" s="96">
        <f t="shared" si="0"/>
        <v>30479.680000000004</v>
      </c>
      <c r="G10" s="96">
        <f t="shared" si="0"/>
        <v>18034.45</v>
      </c>
      <c r="H10" s="96">
        <f t="shared" si="0"/>
        <v>12445.229999999998</v>
      </c>
      <c r="J10" s="95"/>
    </row>
    <row r="11" spans="1:10" s="73" customFormat="1" ht="11.25">
      <c r="A11" s="82" t="s">
        <v>8</v>
      </c>
      <c r="B11" s="31">
        <f>C11+F11</f>
        <v>14238.43</v>
      </c>
      <c r="C11" s="31">
        <f>SUM(D11:E11)</f>
        <v>14056.48</v>
      </c>
      <c r="D11" s="31">
        <v>13585.6</v>
      </c>
      <c r="E11" s="31">
        <v>470.88</v>
      </c>
      <c r="F11" s="31">
        <f>SUM(G11:H11)</f>
        <v>181.95</v>
      </c>
      <c r="G11" s="31">
        <v>171.1</v>
      </c>
      <c r="H11" s="31">
        <v>10.85</v>
      </c>
      <c r="J11" s="75"/>
    </row>
    <row r="12" spans="1:8" s="73" customFormat="1" ht="11.25">
      <c r="A12" s="76" t="s">
        <v>14</v>
      </c>
      <c r="B12" s="31">
        <f>C12+F12</f>
        <v>0</v>
      </c>
      <c r="C12" s="31">
        <f>SUM(D12:E12)</f>
        <v>0</v>
      </c>
      <c r="D12" s="31">
        <v>0</v>
      </c>
      <c r="E12" s="31">
        <v>0</v>
      </c>
      <c r="F12" s="31">
        <f>SUM(G12:H12)</f>
        <v>0</v>
      </c>
      <c r="G12" s="31">
        <v>0</v>
      </c>
      <c r="H12" s="31">
        <v>0</v>
      </c>
    </row>
    <row r="13" spans="1:8" s="73" customFormat="1" ht="11.25">
      <c r="A13" s="76" t="s">
        <v>13</v>
      </c>
      <c r="B13" s="31">
        <f>C13+F13</f>
        <v>0</v>
      </c>
      <c r="C13" s="31">
        <f>SUM(D13:E13)</f>
        <v>0</v>
      </c>
      <c r="D13" s="31">
        <v>0</v>
      </c>
      <c r="E13" s="31">
        <v>0</v>
      </c>
      <c r="F13" s="31">
        <f>SUM(G13:H13)</f>
        <v>0</v>
      </c>
      <c r="G13" s="31">
        <v>0</v>
      </c>
      <c r="H13" s="31">
        <v>0</v>
      </c>
    </row>
    <row r="14" spans="1:8" s="73" customFormat="1" ht="11.25">
      <c r="A14" s="76" t="s">
        <v>9</v>
      </c>
      <c r="B14" s="31">
        <f>C14+F14</f>
        <v>54.05</v>
      </c>
      <c r="C14" s="31">
        <f>SUM(D14:E14)</f>
        <v>7</v>
      </c>
      <c r="D14" s="31">
        <v>0</v>
      </c>
      <c r="E14" s="31">
        <v>7</v>
      </c>
      <c r="F14" s="31">
        <f>SUM(G14:H14)</f>
        <v>47.05</v>
      </c>
      <c r="G14" s="31">
        <v>28.7</v>
      </c>
      <c r="H14" s="31">
        <v>18.349999999999998</v>
      </c>
    </row>
    <row r="15" spans="1:8" s="73" customFormat="1" ht="11.25">
      <c r="A15" s="76" t="s">
        <v>12</v>
      </c>
      <c r="B15" s="31">
        <f>C15+F15</f>
        <v>812.1600000000001</v>
      </c>
      <c r="C15" s="31">
        <f>SUM(D15:E15)</f>
        <v>374.06</v>
      </c>
      <c r="D15" s="31">
        <v>355.4</v>
      </c>
      <c r="E15" s="31">
        <v>18.66</v>
      </c>
      <c r="F15" s="31">
        <f>SUM(G15:H15)</f>
        <v>438.1</v>
      </c>
      <c r="G15" s="31">
        <v>429</v>
      </c>
      <c r="H15" s="31">
        <v>9.1</v>
      </c>
    </row>
    <row r="16" spans="1:8" s="73" customFormat="1" ht="11.25">
      <c r="A16" s="76" t="s">
        <v>10</v>
      </c>
      <c r="B16" s="31">
        <f>C16+F16</f>
        <v>1163.3</v>
      </c>
      <c r="C16" s="31">
        <f>SUM(D16:E16)</f>
        <v>41.8</v>
      </c>
      <c r="D16" s="31">
        <v>37</v>
      </c>
      <c r="E16" s="31">
        <v>4.8</v>
      </c>
      <c r="F16" s="31">
        <f>SUM(G16:H16)</f>
        <v>1121.5</v>
      </c>
      <c r="G16" s="31">
        <v>340</v>
      </c>
      <c r="H16" s="31">
        <v>781.5</v>
      </c>
    </row>
    <row r="17" spans="1:8" s="73" customFormat="1" ht="11.25">
      <c r="A17" s="76" t="s">
        <v>5</v>
      </c>
      <c r="B17" s="31">
        <f>C17+F17</f>
        <v>8655.62</v>
      </c>
      <c r="C17" s="31">
        <f>SUM(D17:E17)</f>
        <v>6922.51</v>
      </c>
      <c r="D17" s="31">
        <v>6521.3</v>
      </c>
      <c r="E17" s="31">
        <v>401.21</v>
      </c>
      <c r="F17" s="31">
        <f>SUM(G17:H17)</f>
        <v>1733.1100000000001</v>
      </c>
      <c r="G17" s="31">
        <v>1312.1000000000001</v>
      </c>
      <c r="H17" s="31">
        <v>421.01000000000005</v>
      </c>
    </row>
    <row r="18" spans="1:8" s="73" customFormat="1" ht="11.25">
      <c r="A18" s="76" t="s">
        <v>7</v>
      </c>
      <c r="B18" s="31">
        <f>C18+F18</f>
        <v>2899.2</v>
      </c>
      <c r="C18" s="31">
        <f>SUM(D18:E18)</f>
        <v>2040</v>
      </c>
      <c r="D18" s="31">
        <v>426.2</v>
      </c>
      <c r="E18" s="31">
        <v>1613.8</v>
      </c>
      <c r="F18" s="31">
        <f>SUM(G18:H18)</f>
        <v>859.2</v>
      </c>
      <c r="G18" s="31">
        <v>375.5</v>
      </c>
      <c r="H18" s="31">
        <v>483.70000000000005</v>
      </c>
    </row>
    <row r="19" spans="1:8" s="73" customFormat="1" ht="11.25">
      <c r="A19" s="76" t="s">
        <v>31</v>
      </c>
      <c r="B19" s="31">
        <f>C19+F19</f>
        <v>6106.870000000001</v>
      </c>
      <c r="C19" s="31">
        <f>SUM(D19:E19)</f>
        <v>1263.06</v>
      </c>
      <c r="D19" s="31">
        <v>920.1999999999999</v>
      </c>
      <c r="E19" s="31">
        <v>342.86</v>
      </c>
      <c r="F19" s="31">
        <f>SUM(G19:H19)</f>
        <v>4843.81</v>
      </c>
      <c r="G19" s="31">
        <v>3000.6000000000004</v>
      </c>
      <c r="H19" s="31">
        <v>1843.21</v>
      </c>
    </row>
    <row r="20" spans="1:8" s="73" customFormat="1" ht="11.25">
      <c r="A20" s="76" t="s">
        <v>6</v>
      </c>
      <c r="B20" s="31">
        <f>C20+F20</f>
        <v>12579.6</v>
      </c>
      <c r="C20" s="31">
        <f>SUM(D20:E20)</f>
        <v>1157.6</v>
      </c>
      <c r="D20" s="31">
        <v>639.03</v>
      </c>
      <c r="E20" s="31">
        <v>518.57</v>
      </c>
      <c r="F20" s="31">
        <f>SUM(G20:H20)</f>
        <v>11422</v>
      </c>
      <c r="G20" s="31">
        <v>3757.9</v>
      </c>
      <c r="H20" s="31">
        <v>7664.099999999999</v>
      </c>
    </row>
    <row r="21" spans="1:8" s="73" customFormat="1" ht="11.25">
      <c r="A21" s="76" t="s">
        <v>4</v>
      </c>
      <c r="B21" s="31">
        <f>C21+F21</f>
        <v>714.13</v>
      </c>
      <c r="C21" s="31">
        <f>SUM(D21:E21)</f>
        <v>413.76</v>
      </c>
      <c r="D21" s="31">
        <v>333.4</v>
      </c>
      <c r="E21" s="31">
        <v>80.36</v>
      </c>
      <c r="F21" s="31">
        <f>SUM(G21:H21)</f>
        <v>300.37</v>
      </c>
      <c r="G21" s="31">
        <v>129.64999999999998</v>
      </c>
      <c r="H21" s="31">
        <v>170.72</v>
      </c>
    </row>
    <row r="22" spans="1:8" s="73" customFormat="1" ht="11.25">
      <c r="A22" s="76" t="s">
        <v>15</v>
      </c>
      <c r="B22" s="31">
        <f>C22+F22</f>
        <v>0</v>
      </c>
      <c r="C22" s="31">
        <f>SUM(D22:E22)</f>
        <v>0</v>
      </c>
      <c r="D22" s="31">
        <v>0</v>
      </c>
      <c r="E22" s="31">
        <v>0</v>
      </c>
      <c r="F22" s="31">
        <f>SUM(G22:H22)</f>
        <v>0</v>
      </c>
      <c r="G22" s="31">
        <v>0</v>
      </c>
      <c r="H22" s="31">
        <v>0</v>
      </c>
    </row>
    <row r="23" spans="1:8" s="73" customFormat="1" ht="11.25">
      <c r="A23" s="76" t="s">
        <v>11</v>
      </c>
      <c r="B23" s="31">
        <f>C23+F23</f>
        <v>2130.92</v>
      </c>
      <c r="C23" s="31">
        <f>SUM(D23:E23)</f>
        <v>269.1</v>
      </c>
      <c r="D23" s="31">
        <v>268.8</v>
      </c>
      <c r="E23" s="31">
        <v>0.3</v>
      </c>
      <c r="F23" s="31">
        <f>SUM(G23:H23)</f>
        <v>1861.82</v>
      </c>
      <c r="G23" s="31">
        <v>1854.1</v>
      </c>
      <c r="H23" s="31">
        <v>7.72</v>
      </c>
    </row>
    <row r="24" spans="1:8" s="73" customFormat="1" ht="11.25">
      <c r="A24" s="76" t="s">
        <v>3</v>
      </c>
      <c r="B24" s="31">
        <f>C24+F24</f>
        <v>1579.38</v>
      </c>
      <c r="C24" s="31">
        <f>SUM(D24:E24)</f>
        <v>979.02</v>
      </c>
      <c r="D24" s="31">
        <v>502.1</v>
      </c>
      <c r="E24" s="31">
        <v>476.92</v>
      </c>
      <c r="F24" s="31">
        <f>SUM(G24:H24)</f>
        <v>600.36</v>
      </c>
      <c r="G24" s="31">
        <v>348.8</v>
      </c>
      <c r="H24" s="31">
        <v>251.56</v>
      </c>
    </row>
    <row r="25" spans="1:8" s="73" customFormat="1" ht="11.25">
      <c r="A25" s="103" t="s">
        <v>58</v>
      </c>
      <c r="B25" s="32">
        <f>C25+F25</f>
        <v>13492.59</v>
      </c>
      <c r="C25" s="32">
        <f>SUM(D25:E25)</f>
        <v>6422.1799999999985</v>
      </c>
      <c r="D25" s="32">
        <v>6100.199999999999</v>
      </c>
      <c r="E25" s="32">
        <v>321.98</v>
      </c>
      <c r="F25" s="32">
        <f>SUM(G25:H25)</f>
        <v>7070.410000000003</v>
      </c>
      <c r="G25" s="32">
        <v>6287.000000000003</v>
      </c>
      <c r="H25" s="32">
        <v>783.41</v>
      </c>
    </row>
    <row r="26" spans="1:8" s="73" customFormat="1" ht="5.25" customHeight="1">
      <c r="A26" s="116"/>
      <c r="B26" s="117"/>
      <c r="C26" s="117"/>
      <c r="D26" s="117"/>
      <c r="E26" s="117"/>
      <c r="F26" s="117"/>
      <c r="G26" s="117"/>
      <c r="H26" s="117"/>
    </row>
    <row r="27" spans="1:8" s="73" customFormat="1" ht="23.25" customHeight="1">
      <c r="A27" s="124" t="s">
        <v>71</v>
      </c>
      <c r="B27" s="125"/>
      <c r="C27" s="125"/>
      <c r="D27" s="125"/>
      <c r="E27" s="125"/>
      <c r="F27" s="125"/>
      <c r="G27" s="125"/>
      <c r="H27" s="125"/>
    </row>
    <row r="28" spans="1:8" s="77" customFormat="1" ht="5.25" customHeight="1">
      <c r="A28" s="109"/>
      <c r="B28" s="109"/>
      <c r="C28" s="109"/>
      <c r="D28" s="109"/>
      <c r="E28" s="109"/>
      <c r="F28" s="109"/>
      <c r="G28" s="109"/>
      <c r="H28" s="109"/>
    </row>
    <row r="29" spans="1:8" ht="11.25" customHeight="1">
      <c r="A29" s="110" t="s">
        <v>34</v>
      </c>
      <c r="B29" s="110"/>
      <c r="C29" s="110"/>
      <c r="D29" s="110"/>
      <c r="E29" s="110"/>
      <c r="F29" s="110"/>
      <c r="G29" s="110"/>
      <c r="H29" s="110"/>
    </row>
    <row r="30" spans="1:8" ht="5.25" customHeight="1">
      <c r="A30" s="110"/>
      <c r="B30" s="110"/>
      <c r="C30" s="110"/>
      <c r="D30" s="110"/>
      <c r="E30" s="110"/>
      <c r="F30" s="110"/>
      <c r="G30" s="110"/>
      <c r="H30" s="110"/>
    </row>
    <row r="31" spans="1:8" ht="11.25" customHeight="1">
      <c r="A31" s="110" t="s">
        <v>70</v>
      </c>
      <c r="B31" s="110"/>
      <c r="C31" s="110"/>
      <c r="D31" s="110"/>
      <c r="E31" s="110"/>
      <c r="F31" s="110"/>
      <c r="G31" s="110"/>
      <c r="H31" s="110"/>
    </row>
    <row r="32" spans="1:8" ht="11.25" customHeight="1">
      <c r="A32" s="110" t="s">
        <v>26</v>
      </c>
      <c r="B32" s="110"/>
      <c r="C32" s="110"/>
      <c r="D32" s="110"/>
      <c r="E32" s="110"/>
      <c r="F32" s="110"/>
      <c r="G32" s="110"/>
      <c r="H32" s="110"/>
    </row>
    <row r="34" s="70" customFormat="1" ht="12.75">
      <c r="A34" s="69"/>
    </row>
    <row r="35" spans="1:3" s="70" customFormat="1" ht="12.75">
      <c r="A35" s="69"/>
      <c r="B35" s="71"/>
      <c r="C35" s="71"/>
    </row>
    <row r="36" spans="1:5" s="70" customFormat="1" ht="12.75">
      <c r="A36" s="69"/>
      <c r="B36" s="78"/>
      <c r="C36" s="78"/>
      <c r="D36" s="79"/>
      <c r="E36" s="79"/>
    </row>
    <row r="37" spans="1:5" s="70" customFormat="1" ht="12.75">
      <c r="A37" s="69"/>
      <c r="B37" s="78"/>
      <c r="C37" s="78"/>
      <c r="D37" s="79"/>
      <c r="E37" s="79"/>
    </row>
    <row r="38" spans="1:5" s="70" customFormat="1" ht="12.75">
      <c r="A38" s="69"/>
      <c r="B38" s="78"/>
      <c r="C38" s="78"/>
      <c r="D38" s="79"/>
      <c r="E38" s="79"/>
    </row>
    <row r="39" spans="1:5" s="70" customFormat="1" ht="12.75">
      <c r="A39" s="69"/>
      <c r="B39" s="78"/>
      <c r="C39" s="78"/>
      <c r="D39" s="79"/>
      <c r="E39" s="79"/>
    </row>
    <row r="40" spans="1:5" s="70" customFormat="1" ht="12.75">
      <c r="A40" s="69"/>
      <c r="B40" s="78"/>
      <c r="C40" s="78"/>
      <c r="D40" s="79"/>
      <c r="E40" s="79"/>
    </row>
    <row r="41" spans="1:5" s="70" customFormat="1" ht="12.75">
      <c r="A41" s="69"/>
      <c r="B41" s="78"/>
      <c r="C41" s="78"/>
      <c r="D41" s="79"/>
      <c r="E41" s="79"/>
    </row>
    <row r="42" spans="1:5" s="70" customFormat="1" ht="12.75">
      <c r="A42" s="69"/>
      <c r="B42" s="78"/>
      <c r="C42" s="78"/>
      <c r="D42" s="79"/>
      <c r="E42" s="79"/>
    </row>
    <row r="43" spans="1:5" s="70" customFormat="1" ht="12.75">
      <c r="A43" s="69"/>
      <c r="B43" s="78"/>
      <c r="C43" s="78"/>
      <c r="D43" s="79"/>
      <c r="E43" s="79"/>
    </row>
    <row r="44" spans="1:5" s="70" customFormat="1" ht="12.75">
      <c r="A44" s="69"/>
      <c r="B44" s="78"/>
      <c r="C44" s="78"/>
      <c r="D44" s="79"/>
      <c r="E44" s="79"/>
    </row>
    <row r="45" spans="1:5" s="70" customFormat="1" ht="12.75">
      <c r="A45" s="69"/>
      <c r="B45" s="78"/>
      <c r="C45" s="78"/>
      <c r="D45" s="79"/>
      <c r="E45" s="79"/>
    </row>
    <row r="46" spans="1:5" s="70" customFormat="1" ht="12.75">
      <c r="A46" s="69"/>
      <c r="B46" s="78"/>
      <c r="C46" s="78"/>
      <c r="D46" s="79"/>
      <c r="E46" s="79"/>
    </row>
    <row r="47" spans="1:5" s="70" customFormat="1" ht="12.75">
      <c r="A47" s="69"/>
      <c r="B47" s="78"/>
      <c r="C47" s="78"/>
      <c r="D47" s="79"/>
      <c r="E47" s="79"/>
    </row>
    <row r="48" spans="1:5" s="70" customFormat="1" ht="12.75">
      <c r="A48" s="69"/>
      <c r="B48" s="78"/>
      <c r="C48" s="78"/>
      <c r="D48" s="79"/>
      <c r="E48" s="79"/>
    </row>
    <row r="49" spans="1:5" s="70" customFormat="1" ht="12.75">
      <c r="A49" s="69"/>
      <c r="B49" s="78"/>
      <c r="C49" s="78"/>
      <c r="D49" s="79"/>
      <c r="E49" s="79"/>
    </row>
    <row r="50" spans="1:5" s="70" customFormat="1" ht="12.75">
      <c r="A50" s="69"/>
      <c r="B50" s="78"/>
      <c r="C50" s="78"/>
      <c r="D50" s="79"/>
      <c r="E50" s="79"/>
    </row>
    <row r="51" spans="1:5" s="70" customFormat="1" ht="12.75">
      <c r="A51" s="69"/>
      <c r="B51" s="78"/>
      <c r="C51" s="78"/>
      <c r="D51" s="79"/>
      <c r="E51" s="79"/>
    </row>
    <row r="52" s="70" customFormat="1" ht="12.75">
      <c r="A52" s="69"/>
    </row>
    <row r="53" spans="1:3" s="70" customFormat="1" ht="12.75">
      <c r="A53" s="69"/>
      <c r="B53" s="72"/>
      <c r="C53" s="72"/>
    </row>
    <row r="54" s="70" customFormat="1" ht="12.75">
      <c r="A54" s="69"/>
    </row>
  </sheetData>
  <sheetProtection/>
  <mergeCells count="17">
    <mergeCell ref="A28:H28"/>
    <mergeCell ref="A29:H29"/>
    <mergeCell ref="A30:H30"/>
    <mergeCell ref="A31:H31"/>
    <mergeCell ref="A32:H32"/>
    <mergeCell ref="C6:E6"/>
    <mergeCell ref="F6:H6"/>
    <mergeCell ref="A8:H8"/>
    <mergeCell ref="A9:B9"/>
    <mergeCell ref="A26:H26"/>
    <mergeCell ref="A27:H27"/>
    <mergeCell ref="A1:H1"/>
    <mergeCell ref="A2:H2"/>
    <mergeCell ref="A3:H3"/>
    <mergeCell ref="A4:H4"/>
    <mergeCell ref="C5:E5"/>
    <mergeCell ref="F5:H5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pane ySplit="9" topLeftCell="A10" activePane="bottomLeft" state="frozen"/>
      <selection pane="topLeft" activeCell="C37" sqref="C37"/>
      <selection pane="bottomLeft" activeCell="A1" sqref="A1:I1"/>
    </sheetView>
  </sheetViews>
  <sheetFormatPr defaultColWidth="9.140625" defaultRowHeight="12.75"/>
  <cols>
    <col min="1" max="1" width="15.00390625" style="1" customWidth="1"/>
    <col min="2" max="8" width="15.00390625" style="0" customWidth="1"/>
    <col min="9" max="9" width="13.57421875" style="0" customWidth="1"/>
  </cols>
  <sheetData>
    <row r="1" spans="1:9" ht="12.75" customHeight="1">
      <c r="A1" s="142"/>
      <c r="B1" s="142"/>
      <c r="C1" s="142"/>
      <c r="D1" s="142"/>
      <c r="E1" s="142"/>
      <c r="F1" s="142"/>
      <c r="G1" s="142"/>
      <c r="H1" s="142"/>
      <c r="I1" s="142"/>
    </row>
    <row r="2" spans="1:9" ht="12.75" customHeight="1">
      <c r="A2" s="129" t="s">
        <v>39</v>
      </c>
      <c r="B2" s="129"/>
      <c r="C2" s="129"/>
      <c r="D2" s="129"/>
      <c r="E2" s="129"/>
      <c r="F2" s="129"/>
      <c r="G2" s="129"/>
      <c r="H2" s="129"/>
      <c r="I2" s="129"/>
    </row>
    <row r="3" spans="1:9" s="2" customFormat="1" ht="12.75" customHeight="1">
      <c r="A3" s="130"/>
      <c r="B3" s="130"/>
      <c r="C3" s="130"/>
      <c r="D3" s="130"/>
      <c r="E3" s="130"/>
      <c r="F3" s="130"/>
      <c r="G3" s="130"/>
      <c r="H3" s="130"/>
      <c r="I3" s="130"/>
    </row>
    <row r="4" spans="1:9" s="2" customFormat="1" ht="12.75" customHeight="1">
      <c r="A4" s="130"/>
      <c r="B4" s="130"/>
      <c r="C4" s="130"/>
      <c r="D4" s="130"/>
      <c r="E4" s="130"/>
      <c r="F4" s="130"/>
      <c r="G4" s="130"/>
      <c r="H4" s="130"/>
      <c r="I4" s="130"/>
    </row>
    <row r="5" spans="1:9" s="4" customFormat="1" ht="12.75" customHeight="1">
      <c r="A5" s="5"/>
      <c r="B5" s="6" t="s">
        <v>0</v>
      </c>
      <c r="C5" s="131" t="s">
        <v>37</v>
      </c>
      <c r="D5" s="132"/>
      <c r="E5" s="133"/>
      <c r="F5" s="131" t="s">
        <v>30</v>
      </c>
      <c r="G5" s="132"/>
      <c r="H5" s="132"/>
      <c r="I5" s="132"/>
    </row>
    <row r="6" spans="1:9" s="4" customFormat="1" ht="12.75" customHeight="1">
      <c r="A6" s="3"/>
      <c r="B6" s="7"/>
      <c r="C6" s="149"/>
      <c r="D6" s="150"/>
      <c r="E6" s="150"/>
      <c r="F6" s="149"/>
      <c r="G6" s="150"/>
      <c r="H6" s="150"/>
      <c r="I6" s="150"/>
    </row>
    <row r="7" spans="1:9" s="4" customFormat="1" ht="12.75" customHeight="1">
      <c r="A7" s="138"/>
      <c r="B7" s="138"/>
      <c r="C7" s="138"/>
      <c r="D7" s="138"/>
      <c r="E7" s="138"/>
      <c r="F7" s="138"/>
      <c r="G7" s="138"/>
      <c r="H7" s="138"/>
      <c r="I7" s="138"/>
    </row>
    <row r="8" spans="1:9" s="4" customFormat="1" ht="12.75" customHeight="1">
      <c r="A8" s="3"/>
      <c r="B8" s="3"/>
      <c r="C8" s="3"/>
      <c r="D8" s="138"/>
      <c r="E8" s="138"/>
      <c r="F8" s="24"/>
      <c r="G8" s="24"/>
      <c r="H8" s="24" t="s">
        <v>2</v>
      </c>
      <c r="I8" s="24" t="s">
        <v>2</v>
      </c>
    </row>
    <row r="9" spans="1:9" s="4" customFormat="1" ht="12.75" customHeight="1">
      <c r="A9" s="8"/>
      <c r="B9" s="8"/>
      <c r="C9" s="9" t="s">
        <v>0</v>
      </c>
      <c r="D9" s="9" t="s">
        <v>1</v>
      </c>
      <c r="E9" s="9" t="s">
        <v>2</v>
      </c>
      <c r="F9" s="9" t="s">
        <v>0</v>
      </c>
      <c r="G9" s="9" t="s">
        <v>1</v>
      </c>
      <c r="H9" s="9" t="s">
        <v>19</v>
      </c>
      <c r="I9" s="9" t="s">
        <v>20</v>
      </c>
    </row>
    <row r="10" spans="1:9" s="10" customFormat="1" ht="11.25" customHeight="1">
      <c r="A10" s="25" t="s">
        <v>0</v>
      </c>
      <c r="B10" s="26">
        <v>83100</v>
      </c>
      <c r="C10" s="26">
        <v>47633</v>
      </c>
      <c r="D10" s="26">
        <v>42424</v>
      </c>
      <c r="E10" s="26">
        <v>5209</v>
      </c>
      <c r="F10" s="26">
        <v>35467</v>
      </c>
      <c r="G10" s="26">
        <v>28297</v>
      </c>
      <c r="H10" s="26">
        <v>1940</v>
      </c>
      <c r="I10" s="26">
        <v>5230</v>
      </c>
    </row>
    <row r="11" spans="1:9" s="10" customFormat="1" ht="11.25" customHeight="1">
      <c r="A11" s="15" t="s">
        <v>8</v>
      </c>
      <c r="B11" s="16">
        <v>22359</v>
      </c>
      <c r="C11" s="16">
        <v>21371</v>
      </c>
      <c r="D11" s="16">
        <v>21138</v>
      </c>
      <c r="E11" s="16">
        <v>233</v>
      </c>
      <c r="F11" s="16">
        <v>988</v>
      </c>
      <c r="G11" s="16">
        <v>939</v>
      </c>
      <c r="H11" s="16">
        <v>28</v>
      </c>
      <c r="I11" s="16">
        <v>21</v>
      </c>
    </row>
    <row r="12" spans="1:9" s="10" customFormat="1" ht="11.25" customHeight="1">
      <c r="A12" s="15" t="s">
        <v>14</v>
      </c>
      <c r="B12" s="16">
        <v>59</v>
      </c>
      <c r="C12" s="16">
        <v>56</v>
      </c>
      <c r="D12" s="16">
        <v>0</v>
      </c>
      <c r="E12" s="16">
        <v>56</v>
      </c>
      <c r="F12" s="16">
        <v>3</v>
      </c>
      <c r="G12" s="16">
        <v>0</v>
      </c>
      <c r="H12" s="16">
        <v>0</v>
      </c>
      <c r="I12" s="16">
        <v>3</v>
      </c>
    </row>
    <row r="13" spans="1:9" s="10" customFormat="1" ht="11.25" customHeight="1">
      <c r="A13" s="15" t="s">
        <v>13</v>
      </c>
      <c r="B13" s="16">
        <v>321</v>
      </c>
      <c r="C13" s="16">
        <v>93</v>
      </c>
      <c r="D13" s="16">
        <v>5</v>
      </c>
      <c r="E13" s="16">
        <v>88</v>
      </c>
      <c r="F13" s="16">
        <v>228</v>
      </c>
      <c r="G13" s="16">
        <v>18</v>
      </c>
      <c r="H13" s="16">
        <v>41</v>
      </c>
      <c r="I13" s="16">
        <v>169</v>
      </c>
    </row>
    <row r="14" spans="1:9" s="10" customFormat="1" ht="11.25" customHeight="1">
      <c r="A14" s="15" t="s">
        <v>9</v>
      </c>
      <c r="B14" s="16">
        <v>1771</v>
      </c>
      <c r="C14" s="16">
        <v>15</v>
      </c>
      <c r="D14" s="16">
        <v>0</v>
      </c>
      <c r="E14" s="16">
        <v>15</v>
      </c>
      <c r="F14" s="16">
        <v>1756</v>
      </c>
      <c r="G14" s="16">
        <v>678</v>
      </c>
      <c r="H14" s="16">
        <v>143</v>
      </c>
      <c r="I14" s="16">
        <v>935</v>
      </c>
    </row>
    <row r="15" spans="1:9" s="10" customFormat="1" ht="11.25" customHeight="1">
      <c r="A15" s="15" t="s">
        <v>12</v>
      </c>
      <c r="B15" s="16">
        <v>624</v>
      </c>
      <c r="C15" s="16">
        <v>347</v>
      </c>
      <c r="D15" s="16">
        <v>235</v>
      </c>
      <c r="E15" s="16">
        <v>112</v>
      </c>
      <c r="F15" s="16">
        <v>277</v>
      </c>
      <c r="G15" s="16">
        <v>262</v>
      </c>
      <c r="H15" s="16">
        <v>2</v>
      </c>
      <c r="I15" s="16">
        <v>13</v>
      </c>
    </row>
    <row r="16" spans="1:9" s="10" customFormat="1" ht="11.25" customHeight="1">
      <c r="A16" s="15" t="s">
        <v>10</v>
      </c>
      <c r="B16" s="16">
        <v>510</v>
      </c>
      <c r="C16" s="16">
        <v>40</v>
      </c>
      <c r="D16" s="16">
        <v>30</v>
      </c>
      <c r="E16" s="16">
        <v>10</v>
      </c>
      <c r="F16" s="16">
        <v>470</v>
      </c>
      <c r="G16" s="16">
        <v>303</v>
      </c>
      <c r="H16" s="16">
        <v>3</v>
      </c>
      <c r="I16" s="16">
        <v>164</v>
      </c>
    </row>
    <row r="17" spans="1:9" s="10" customFormat="1" ht="11.25" customHeight="1">
      <c r="A17" s="15" t="s">
        <v>5</v>
      </c>
      <c r="B17" s="16">
        <v>7226</v>
      </c>
      <c r="C17" s="16">
        <v>6723</v>
      </c>
      <c r="D17" s="16">
        <v>6077</v>
      </c>
      <c r="E17" s="16">
        <v>646</v>
      </c>
      <c r="F17" s="16">
        <v>503</v>
      </c>
      <c r="G17" s="16">
        <v>499</v>
      </c>
      <c r="H17" s="16">
        <v>0</v>
      </c>
      <c r="I17" s="16">
        <v>4</v>
      </c>
    </row>
    <row r="18" spans="1:9" s="10" customFormat="1" ht="11.25" customHeight="1">
      <c r="A18" s="15" t="s">
        <v>7</v>
      </c>
      <c r="B18" s="16">
        <v>2383</v>
      </c>
      <c r="C18" s="16">
        <v>1214</v>
      </c>
      <c r="D18" s="16">
        <v>608</v>
      </c>
      <c r="E18" s="16">
        <v>606</v>
      </c>
      <c r="F18" s="16">
        <v>1169</v>
      </c>
      <c r="G18" s="16">
        <v>766</v>
      </c>
      <c r="H18" s="16">
        <v>57</v>
      </c>
      <c r="I18" s="16">
        <v>346</v>
      </c>
    </row>
    <row r="19" spans="1:9" s="10" customFormat="1" ht="11.25" customHeight="1">
      <c r="A19" s="15" t="s">
        <v>31</v>
      </c>
      <c r="B19" s="16">
        <v>8944</v>
      </c>
      <c r="C19" s="16">
        <v>425</v>
      </c>
      <c r="D19" s="16">
        <v>293</v>
      </c>
      <c r="E19" s="16">
        <v>132</v>
      </c>
      <c r="F19" s="16">
        <v>8519</v>
      </c>
      <c r="G19" s="16">
        <v>5131</v>
      </c>
      <c r="H19" s="16">
        <v>974</v>
      </c>
      <c r="I19" s="16">
        <v>2414</v>
      </c>
    </row>
    <row r="20" spans="1:9" s="10" customFormat="1" ht="11.25" customHeight="1">
      <c r="A20" s="15" t="s">
        <v>6</v>
      </c>
      <c r="B20" s="16">
        <v>7562</v>
      </c>
      <c r="C20" s="16">
        <v>3385</v>
      </c>
      <c r="D20" s="16">
        <v>1466</v>
      </c>
      <c r="E20" s="16">
        <v>1919</v>
      </c>
      <c r="F20" s="16">
        <v>4177</v>
      </c>
      <c r="G20" s="16">
        <v>3058</v>
      </c>
      <c r="H20" s="16">
        <v>536</v>
      </c>
      <c r="I20" s="16">
        <v>583</v>
      </c>
    </row>
    <row r="21" spans="1:9" s="10" customFormat="1" ht="11.25" customHeight="1">
      <c r="A21" s="15" t="s">
        <v>4</v>
      </c>
      <c r="B21" s="16">
        <v>51</v>
      </c>
      <c r="C21" s="16">
        <v>14</v>
      </c>
      <c r="D21" s="16">
        <v>14</v>
      </c>
      <c r="E21" s="16">
        <v>0</v>
      </c>
      <c r="F21" s="16">
        <v>37</v>
      </c>
      <c r="G21" s="16">
        <v>12</v>
      </c>
      <c r="H21" s="16">
        <v>8</v>
      </c>
      <c r="I21" s="16">
        <v>17</v>
      </c>
    </row>
    <row r="22" spans="1:9" s="10" customFormat="1" ht="11.25" customHeight="1">
      <c r="A22" s="15" t="s">
        <v>15</v>
      </c>
      <c r="B22" s="16">
        <v>24</v>
      </c>
      <c r="C22" s="16">
        <v>19</v>
      </c>
      <c r="D22" s="16">
        <v>19</v>
      </c>
      <c r="E22" s="16">
        <v>0</v>
      </c>
      <c r="F22" s="16">
        <v>5</v>
      </c>
      <c r="G22" s="16">
        <v>5</v>
      </c>
      <c r="H22" s="16">
        <v>0</v>
      </c>
      <c r="I22" s="16">
        <v>0</v>
      </c>
    </row>
    <row r="23" spans="1:9" s="10" customFormat="1" ht="11.25" customHeight="1">
      <c r="A23" s="15" t="s">
        <v>11</v>
      </c>
      <c r="B23" s="16">
        <v>1181</v>
      </c>
      <c r="C23" s="16">
        <v>157</v>
      </c>
      <c r="D23" s="16">
        <v>137</v>
      </c>
      <c r="E23" s="16">
        <v>20</v>
      </c>
      <c r="F23" s="16">
        <v>1024</v>
      </c>
      <c r="G23" s="16">
        <v>1020</v>
      </c>
      <c r="H23" s="16">
        <v>0</v>
      </c>
      <c r="I23" s="16">
        <v>4</v>
      </c>
    </row>
    <row r="24" spans="1:9" s="10" customFormat="1" ht="11.25" customHeight="1">
      <c r="A24" s="15" t="s">
        <v>3</v>
      </c>
      <c r="B24" s="16">
        <v>2353</v>
      </c>
      <c r="C24" s="16">
        <v>1988</v>
      </c>
      <c r="D24" s="16">
        <v>964</v>
      </c>
      <c r="E24" s="16">
        <v>1024</v>
      </c>
      <c r="F24" s="16">
        <v>365</v>
      </c>
      <c r="G24" s="16">
        <v>196</v>
      </c>
      <c r="H24" s="16">
        <v>27</v>
      </c>
      <c r="I24" s="16">
        <v>142</v>
      </c>
    </row>
    <row r="25" spans="1:9" s="35" customFormat="1" ht="11.25" customHeight="1">
      <c r="A25" s="17" t="s">
        <v>16</v>
      </c>
      <c r="B25" s="18">
        <v>27732</v>
      </c>
      <c r="C25" s="18">
        <v>11786</v>
      </c>
      <c r="D25" s="18">
        <v>11438</v>
      </c>
      <c r="E25" s="18">
        <v>348</v>
      </c>
      <c r="F25" s="18">
        <v>15946</v>
      </c>
      <c r="G25" s="18">
        <v>15410</v>
      </c>
      <c r="H25" s="18">
        <v>121</v>
      </c>
      <c r="I25" s="18">
        <v>415</v>
      </c>
    </row>
    <row r="26" spans="1:9" s="27" customFormat="1" ht="5.25" customHeight="1">
      <c r="A26" s="148"/>
      <c r="B26" s="148"/>
      <c r="C26" s="148"/>
      <c r="D26" s="148"/>
      <c r="E26" s="148"/>
      <c r="F26" s="148"/>
      <c r="G26" s="148"/>
      <c r="H26" s="148"/>
      <c r="I26" s="148"/>
    </row>
    <row r="27" spans="1:9" s="21" customFormat="1" ht="11.25">
      <c r="A27" s="137" t="s">
        <v>34</v>
      </c>
      <c r="B27" s="141"/>
      <c r="C27" s="141"/>
      <c r="D27" s="141"/>
      <c r="E27" s="141"/>
      <c r="F27" s="141"/>
      <c r="G27" s="141"/>
      <c r="H27" s="141"/>
      <c r="I27" s="141"/>
    </row>
    <row r="28" spans="1:9" s="22" customFormat="1" ht="5.25" customHeight="1">
      <c r="A28" s="143"/>
      <c r="B28" s="143"/>
      <c r="C28" s="143"/>
      <c r="D28" s="143"/>
      <c r="E28" s="143"/>
      <c r="F28" s="143"/>
      <c r="G28" s="143"/>
      <c r="H28" s="143"/>
      <c r="I28" s="143"/>
    </row>
    <row r="29" spans="1:9" s="23" customFormat="1" ht="11.25" customHeight="1">
      <c r="A29" s="144" t="s">
        <v>24</v>
      </c>
      <c r="B29" s="144"/>
      <c r="C29" s="144"/>
      <c r="D29" s="144"/>
      <c r="E29" s="144"/>
      <c r="F29" s="144"/>
      <c r="G29" s="144"/>
      <c r="H29" s="144"/>
      <c r="I29" s="144"/>
    </row>
    <row r="30" spans="1:9" s="23" customFormat="1" ht="11.25" customHeight="1">
      <c r="A30" s="144" t="s">
        <v>26</v>
      </c>
      <c r="B30" s="144"/>
      <c r="C30" s="144"/>
      <c r="D30" s="144"/>
      <c r="E30" s="144"/>
      <c r="F30" s="144"/>
      <c r="G30" s="144"/>
      <c r="H30" s="144"/>
      <c r="I30" s="144"/>
    </row>
  </sheetData>
  <sheetProtection/>
  <mergeCells count="15">
    <mergeCell ref="A28:I28"/>
    <mergeCell ref="A30:I30"/>
    <mergeCell ref="A29:I29"/>
    <mergeCell ref="A7:I7"/>
    <mergeCell ref="D8:E8"/>
    <mergeCell ref="A26:I26"/>
    <mergeCell ref="A27:I27"/>
    <mergeCell ref="F5:I5"/>
    <mergeCell ref="F6:I6"/>
    <mergeCell ref="A1:I1"/>
    <mergeCell ref="A4:I4"/>
    <mergeCell ref="A2:I2"/>
    <mergeCell ref="A3:I3"/>
    <mergeCell ref="C5:E5"/>
    <mergeCell ref="C6:E6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pane ySplit="9" topLeftCell="A10" activePane="bottomLeft" state="frozen"/>
      <selection pane="topLeft" activeCell="C37" sqref="C37"/>
      <selection pane="bottomLeft" activeCell="A1" sqref="A1:I1"/>
    </sheetView>
  </sheetViews>
  <sheetFormatPr defaultColWidth="9.140625" defaultRowHeight="12.75"/>
  <cols>
    <col min="1" max="1" width="15.00390625" style="1" customWidth="1"/>
    <col min="2" max="8" width="15.00390625" style="0" customWidth="1"/>
    <col min="9" max="9" width="13.57421875" style="0" customWidth="1"/>
  </cols>
  <sheetData>
    <row r="1" spans="1:9" ht="12.75" customHeight="1">
      <c r="A1" s="142"/>
      <c r="B1" s="142"/>
      <c r="C1" s="142"/>
      <c r="D1" s="142"/>
      <c r="E1" s="142"/>
      <c r="F1" s="142"/>
      <c r="G1" s="142"/>
      <c r="H1" s="142"/>
      <c r="I1" s="142"/>
    </row>
    <row r="2" spans="1:9" ht="12.75" customHeight="1">
      <c r="A2" s="129" t="s">
        <v>38</v>
      </c>
      <c r="B2" s="129"/>
      <c r="C2" s="129"/>
      <c r="D2" s="129"/>
      <c r="E2" s="129"/>
      <c r="F2" s="129"/>
      <c r="G2" s="129"/>
      <c r="H2" s="129"/>
      <c r="I2" s="129"/>
    </row>
    <row r="3" spans="1:9" s="2" customFormat="1" ht="12.75" customHeight="1">
      <c r="A3" s="130"/>
      <c r="B3" s="130"/>
      <c r="C3" s="130"/>
      <c r="D3" s="130"/>
      <c r="E3" s="130"/>
      <c r="F3" s="130"/>
      <c r="G3" s="130"/>
      <c r="H3" s="130"/>
      <c r="I3" s="130"/>
    </row>
    <row r="4" spans="1:9" s="2" customFormat="1" ht="12.75" customHeight="1">
      <c r="A4" s="130"/>
      <c r="B4" s="130"/>
      <c r="C4" s="130"/>
      <c r="D4" s="130"/>
      <c r="E4" s="130"/>
      <c r="F4" s="130"/>
      <c r="G4" s="130"/>
      <c r="H4" s="130"/>
      <c r="I4" s="130"/>
    </row>
    <row r="5" spans="1:9" s="4" customFormat="1" ht="12.75" customHeight="1">
      <c r="A5" s="5"/>
      <c r="B5" s="6" t="s">
        <v>0</v>
      </c>
      <c r="C5" s="131" t="s">
        <v>37</v>
      </c>
      <c r="D5" s="132"/>
      <c r="E5" s="133"/>
      <c r="F5" s="131" t="s">
        <v>30</v>
      </c>
      <c r="G5" s="132"/>
      <c r="H5" s="132"/>
      <c r="I5" s="132"/>
    </row>
    <row r="6" spans="1:9" s="4" customFormat="1" ht="12.75" customHeight="1">
      <c r="A6" s="3"/>
      <c r="B6" s="7"/>
      <c r="C6" s="134"/>
      <c r="D6" s="146"/>
      <c r="E6" s="147"/>
      <c r="F6" s="134"/>
      <c r="G6" s="151"/>
      <c r="H6" s="151"/>
      <c r="I6" s="151"/>
    </row>
    <row r="7" spans="1:9" s="4" customFormat="1" ht="12.75" customHeight="1">
      <c r="A7" s="138"/>
      <c r="B7" s="138"/>
      <c r="C7" s="138"/>
      <c r="D7" s="138"/>
      <c r="E7" s="138"/>
      <c r="F7" s="138"/>
      <c r="G7" s="138"/>
      <c r="H7" s="138"/>
      <c r="I7" s="138"/>
    </row>
    <row r="8" spans="1:9" s="4" customFormat="1" ht="12.75" customHeight="1">
      <c r="A8" s="3"/>
      <c r="B8" s="3"/>
      <c r="C8" s="3"/>
      <c r="D8" s="138"/>
      <c r="E8" s="138"/>
      <c r="F8" s="24"/>
      <c r="G8" s="24"/>
      <c r="H8" s="24" t="s">
        <v>2</v>
      </c>
      <c r="I8" s="24" t="s">
        <v>2</v>
      </c>
    </row>
    <row r="9" spans="1:9" s="4" customFormat="1" ht="12.75" customHeight="1">
      <c r="A9" s="3"/>
      <c r="B9" s="3"/>
      <c r="C9" s="24" t="s">
        <v>0</v>
      </c>
      <c r="D9" s="24" t="s">
        <v>1</v>
      </c>
      <c r="E9" s="24" t="s">
        <v>2</v>
      </c>
      <c r="F9" s="24" t="s">
        <v>0</v>
      </c>
      <c r="G9" s="24" t="s">
        <v>1</v>
      </c>
      <c r="H9" s="24" t="s">
        <v>19</v>
      </c>
      <c r="I9" s="24" t="s">
        <v>20</v>
      </c>
    </row>
    <row r="10" spans="1:9" s="10" customFormat="1" ht="11.25" customHeight="1">
      <c r="A10" s="37" t="s">
        <v>0</v>
      </c>
      <c r="B10" s="38">
        <v>81872</v>
      </c>
      <c r="C10" s="38">
        <v>46501</v>
      </c>
      <c r="D10" s="38">
        <v>42707</v>
      </c>
      <c r="E10" s="38">
        <v>3794</v>
      </c>
      <c r="F10" s="38">
        <v>35371</v>
      </c>
      <c r="G10" s="38">
        <v>27580</v>
      </c>
      <c r="H10" s="38">
        <v>2087</v>
      </c>
      <c r="I10" s="38">
        <v>5704</v>
      </c>
    </row>
    <row r="11" spans="1:9" s="10" customFormat="1" ht="11.25" customHeight="1">
      <c r="A11" s="15" t="s">
        <v>8</v>
      </c>
      <c r="B11" s="16">
        <v>22066</v>
      </c>
      <c r="C11" s="16">
        <v>21080</v>
      </c>
      <c r="D11" s="16">
        <v>21006</v>
      </c>
      <c r="E11" s="28">
        <v>74</v>
      </c>
      <c r="F11" s="16">
        <v>986</v>
      </c>
      <c r="G11" s="28">
        <v>920</v>
      </c>
      <c r="H11" s="28">
        <v>46</v>
      </c>
      <c r="I11" s="28">
        <v>20</v>
      </c>
    </row>
    <row r="12" spans="1:9" s="10" customFormat="1" ht="11.25" customHeight="1">
      <c r="A12" s="15" t="s">
        <v>14</v>
      </c>
      <c r="B12" s="16">
        <v>60</v>
      </c>
      <c r="C12" s="28">
        <v>60</v>
      </c>
      <c r="D12" s="28">
        <v>0</v>
      </c>
      <c r="E12" s="28">
        <v>60</v>
      </c>
      <c r="F12" s="28">
        <v>0</v>
      </c>
      <c r="G12" s="28">
        <v>0</v>
      </c>
      <c r="H12" s="28">
        <v>0</v>
      </c>
      <c r="I12" s="28">
        <v>0</v>
      </c>
    </row>
    <row r="13" spans="1:9" s="10" customFormat="1" ht="11.25" customHeight="1">
      <c r="A13" s="15" t="s">
        <v>13</v>
      </c>
      <c r="B13" s="16">
        <v>455</v>
      </c>
      <c r="C13" s="28">
        <v>135</v>
      </c>
      <c r="D13" s="28">
        <v>14</v>
      </c>
      <c r="E13" s="28">
        <v>121</v>
      </c>
      <c r="F13" s="28">
        <v>320</v>
      </c>
      <c r="G13" s="28">
        <v>33</v>
      </c>
      <c r="H13" s="28">
        <v>26</v>
      </c>
      <c r="I13" s="28">
        <v>261</v>
      </c>
    </row>
    <row r="14" spans="1:9" s="10" customFormat="1" ht="11.25" customHeight="1">
      <c r="A14" s="15" t="s">
        <v>9</v>
      </c>
      <c r="B14" s="16">
        <v>538</v>
      </c>
      <c r="C14" s="28">
        <v>11</v>
      </c>
      <c r="D14" s="28">
        <v>5</v>
      </c>
      <c r="E14" s="28">
        <v>6</v>
      </c>
      <c r="F14" s="28">
        <v>527</v>
      </c>
      <c r="G14" s="28">
        <v>40</v>
      </c>
      <c r="H14" s="28">
        <v>53</v>
      </c>
      <c r="I14" s="28">
        <v>434</v>
      </c>
    </row>
    <row r="15" spans="1:9" s="10" customFormat="1" ht="11.25" customHeight="1">
      <c r="A15" s="15" t="s">
        <v>12</v>
      </c>
      <c r="B15" s="16">
        <v>874</v>
      </c>
      <c r="C15" s="28">
        <v>464</v>
      </c>
      <c r="D15" s="28">
        <v>373</v>
      </c>
      <c r="E15" s="28">
        <v>91</v>
      </c>
      <c r="F15" s="28">
        <v>410</v>
      </c>
      <c r="G15" s="28">
        <v>387</v>
      </c>
      <c r="H15" s="28">
        <v>5</v>
      </c>
      <c r="I15" s="28">
        <v>18</v>
      </c>
    </row>
    <row r="16" spans="1:9" s="10" customFormat="1" ht="11.25" customHeight="1">
      <c r="A16" s="15" t="s">
        <v>10</v>
      </c>
      <c r="B16" s="16">
        <v>373</v>
      </c>
      <c r="C16" s="28">
        <v>30</v>
      </c>
      <c r="D16" s="28">
        <v>21</v>
      </c>
      <c r="E16" s="28">
        <v>9</v>
      </c>
      <c r="F16" s="28">
        <v>343</v>
      </c>
      <c r="G16" s="28">
        <v>182</v>
      </c>
      <c r="H16" s="28">
        <v>5</v>
      </c>
      <c r="I16" s="28">
        <v>156</v>
      </c>
    </row>
    <row r="17" spans="1:9" s="10" customFormat="1" ht="11.25" customHeight="1">
      <c r="A17" s="15" t="s">
        <v>5</v>
      </c>
      <c r="B17" s="16">
        <v>11522</v>
      </c>
      <c r="C17" s="16">
        <v>10936</v>
      </c>
      <c r="D17" s="16">
        <v>10121</v>
      </c>
      <c r="E17" s="16">
        <v>815</v>
      </c>
      <c r="F17" s="28">
        <v>586</v>
      </c>
      <c r="G17" s="28">
        <v>585</v>
      </c>
      <c r="H17" s="28">
        <v>0</v>
      </c>
      <c r="I17" s="28">
        <v>1</v>
      </c>
    </row>
    <row r="18" spans="1:9" s="10" customFormat="1" ht="11.25" customHeight="1">
      <c r="A18" s="15" t="s">
        <v>7</v>
      </c>
      <c r="B18" s="16">
        <v>2425</v>
      </c>
      <c r="C18" s="16">
        <v>1192</v>
      </c>
      <c r="D18" s="28">
        <v>458</v>
      </c>
      <c r="E18" s="28">
        <v>734</v>
      </c>
      <c r="F18" s="16">
        <v>1233</v>
      </c>
      <c r="G18" s="28">
        <v>849</v>
      </c>
      <c r="H18" s="28">
        <v>68</v>
      </c>
      <c r="I18" s="28">
        <v>316</v>
      </c>
    </row>
    <row r="19" spans="1:9" s="10" customFormat="1" ht="11.25" customHeight="1">
      <c r="A19" s="15" t="s">
        <v>31</v>
      </c>
      <c r="B19" s="16">
        <v>6726</v>
      </c>
      <c r="C19" s="28">
        <v>269</v>
      </c>
      <c r="D19" s="28">
        <v>193</v>
      </c>
      <c r="E19" s="28">
        <v>76</v>
      </c>
      <c r="F19" s="16">
        <v>6457</v>
      </c>
      <c r="G19" s="16">
        <v>2849</v>
      </c>
      <c r="H19" s="16">
        <v>703</v>
      </c>
      <c r="I19" s="16">
        <v>2905</v>
      </c>
    </row>
    <row r="20" spans="1:9" s="10" customFormat="1" ht="11.25" customHeight="1">
      <c r="A20" s="15" t="s">
        <v>6</v>
      </c>
      <c r="B20" s="16">
        <v>6509</v>
      </c>
      <c r="C20" s="16">
        <v>1915</v>
      </c>
      <c r="D20" s="16">
        <v>1158</v>
      </c>
      <c r="E20" s="16">
        <v>757</v>
      </c>
      <c r="F20" s="16">
        <v>4594</v>
      </c>
      <c r="G20" s="16">
        <v>3180</v>
      </c>
      <c r="H20" s="28">
        <v>873</v>
      </c>
      <c r="I20" s="28">
        <v>541</v>
      </c>
    </row>
    <row r="21" spans="1:9" s="10" customFormat="1" ht="11.25" customHeight="1">
      <c r="A21" s="15" t="s">
        <v>4</v>
      </c>
      <c r="B21" s="16">
        <v>57</v>
      </c>
      <c r="C21" s="28">
        <v>7</v>
      </c>
      <c r="D21" s="28">
        <v>7</v>
      </c>
      <c r="E21" s="28">
        <v>0</v>
      </c>
      <c r="F21" s="28">
        <v>50</v>
      </c>
      <c r="G21" s="28">
        <v>28</v>
      </c>
      <c r="H21" s="28">
        <v>2</v>
      </c>
      <c r="I21" s="28">
        <v>20</v>
      </c>
    </row>
    <row r="22" spans="1:9" s="10" customFormat="1" ht="11.25" customHeight="1">
      <c r="A22" s="15" t="s">
        <v>15</v>
      </c>
      <c r="B22" s="16">
        <v>24</v>
      </c>
      <c r="C22" s="28">
        <v>16</v>
      </c>
      <c r="D22" s="28">
        <v>16</v>
      </c>
      <c r="E22" s="28">
        <v>0</v>
      </c>
      <c r="F22" s="28">
        <v>8</v>
      </c>
      <c r="G22" s="28">
        <v>8</v>
      </c>
      <c r="H22" s="28">
        <v>0</v>
      </c>
      <c r="I22" s="28">
        <v>0</v>
      </c>
    </row>
    <row r="23" spans="1:9" s="10" customFormat="1" ht="11.25" customHeight="1">
      <c r="A23" s="15" t="s">
        <v>11</v>
      </c>
      <c r="B23" s="16">
        <v>709</v>
      </c>
      <c r="C23" s="28">
        <v>121</v>
      </c>
      <c r="D23" s="28">
        <v>106</v>
      </c>
      <c r="E23" s="28">
        <v>15</v>
      </c>
      <c r="F23" s="28">
        <v>588</v>
      </c>
      <c r="G23" s="28">
        <v>576</v>
      </c>
      <c r="H23" s="28">
        <v>1</v>
      </c>
      <c r="I23" s="28">
        <v>11</v>
      </c>
    </row>
    <row r="24" spans="1:9" s="10" customFormat="1" ht="11.25" customHeight="1">
      <c r="A24" s="15" t="s">
        <v>3</v>
      </c>
      <c r="B24" s="16">
        <v>2568</v>
      </c>
      <c r="C24" s="16">
        <v>1943</v>
      </c>
      <c r="D24" s="28">
        <v>1068</v>
      </c>
      <c r="E24" s="28">
        <v>875</v>
      </c>
      <c r="F24" s="28">
        <v>625</v>
      </c>
      <c r="G24" s="28">
        <v>279</v>
      </c>
      <c r="H24" s="28">
        <v>79</v>
      </c>
      <c r="I24" s="28">
        <v>267</v>
      </c>
    </row>
    <row r="25" spans="1:9" s="35" customFormat="1" ht="11.25" customHeight="1">
      <c r="A25" s="17" t="s">
        <v>16</v>
      </c>
      <c r="B25" s="18">
        <v>26966</v>
      </c>
      <c r="C25" s="18">
        <v>8322</v>
      </c>
      <c r="D25" s="18">
        <v>8161</v>
      </c>
      <c r="E25" s="36">
        <v>161</v>
      </c>
      <c r="F25" s="18">
        <v>18644</v>
      </c>
      <c r="G25" s="18">
        <v>17664</v>
      </c>
      <c r="H25" s="36">
        <v>226</v>
      </c>
      <c r="I25" s="36">
        <v>754</v>
      </c>
    </row>
    <row r="26" spans="1:9" s="27" customFormat="1" ht="5.25" customHeight="1">
      <c r="A26" s="148"/>
      <c r="B26" s="148"/>
      <c r="C26" s="148"/>
      <c r="D26" s="148"/>
      <c r="E26" s="148"/>
      <c r="F26" s="148"/>
      <c r="G26" s="148"/>
      <c r="H26" s="148"/>
      <c r="I26" s="148"/>
    </row>
    <row r="27" spans="1:9" s="21" customFormat="1" ht="11.25">
      <c r="A27" s="137" t="s">
        <v>34</v>
      </c>
      <c r="B27" s="141"/>
      <c r="C27" s="141"/>
      <c r="D27" s="141"/>
      <c r="E27" s="141"/>
      <c r="F27" s="141"/>
      <c r="G27" s="141"/>
      <c r="H27" s="141"/>
      <c r="I27" s="141"/>
    </row>
    <row r="28" spans="1:9" s="22" customFormat="1" ht="5.25" customHeight="1">
      <c r="A28" s="143"/>
      <c r="B28" s="143"/>
      <c r="C28" s="143"/>
      <c r="D28" s="143"/>
      <c r="E28" s="143"/>
      <c r="F28" s="143"/>
      <c r="G28" s="143"/>
      <c r="H28" s="143"/>
      <c r="I28" s="143"/>
    </row>
    <row r="29" spans="1:9" s="23" customFormat="1" ht="11.25" customHeight="1">
      <c r="A29" s="144" t="s">
        <v>25</v>
      </c>
      <c r="B29" s="144"/>
      <c r="C29" s="144"/>
      <c r="D29" s="144"/>
      <c r="E29" s="144"/>
      <c r="F29" s="144"/>
      <c r="G29" s="144"/>
      <c r="H29" s="144"/>
      <c r="I29" s="144"/>
    </row>
    <row r="30" spans="1:9" s="23" customFormat="1" ht="11.25" customHeight="1">
      <c r="A30" s="152" t="s">
        <v>26</v>
      </c>
      <c r="B30" s="152"/>
      <c r="C30" s="152"/>
      <c r="D30" s="144"/>
      <c r="E30" s="144"/>
      <c r="F30" s="144"/>
      <c r="G30" s="144"/>
      <c r="H30" s="144"/>
      <c r="I30" s="144"/>
    </row>
  </sheetData>
  <sheetProtection/>
  <mergeCells count="15">
    <mergeCell ref="A28:I28"/>
    <mergeCell ref="A30:I30"/>
    <mergeCell ref="A29:I29"/>
    <mergeCell ref="A7:I7"/>
    <mergeCell ref="D8:E8"/>
    <mergeCell ref="A26:I26"/>
    <mergeCell ref="A27:I27"/>
    <mergeCell ref="C5:E5"/>
    <mergeCell ref="C6:E6"/>
    <mergeCell ref="A1:I1"/>
    <mergeCell ref="A4:I4"/>
    <mergeCell ref="A2:I2"/>
    <mergeCell ref="A3:I3"/>
    <mergeCell ref="F5:I5"/>
    <mergeCell ref="F6:I6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pane ySplit="9" topLeftCell="A10" activePane="bottomLeft" state="frozen"/>
      <selection pane="topLeft" activeCell="C37" sqref="C37"/>
      <selection pane="bottomLeft" activeCell="A1" sqref="A1:H1"/>
    </sheetView>
  </sheetViews>
  <sheetFormatPr defaultColWidth="9.140625" defaultRowHeight="12.75"/>
  <cols>
    <col min="1" max="1" width="15.00390625" style="97" customWidth="1"/>
    <col min="2" max="8" width="15.00390625" style="67" customWidth="1"/>
    <col min="9" max="16384" width="9.140625" style="67" customWidth="1"/>
  </cols>
  <sheetData>
    <row r="1" spans="1:16" ht="12.75" customHeight="1">
      <c r="A1" s="118"/>
      <c r="B1" s="118"/>
      <c r="C1" s="118"/>
      <c r="D1" s="118"/>
      <c r="E1" s="118"/>
      <c r="F1" s="118"/>
      <c r="G1" s="118"/>
      <c r="H1" s="118"/>
      <c r="J1" s="80"/>
      <c r="K1" s="80"/>
      <c r="L1" s="80"/>
      <c r="M1" s="80"/>
      <c r="N1" s="80"/>
      <c r="O1" s="80"/>
      <c r="P1" s="80"/>
    </row>
    <row r="2" spans="1:16" ht="12.75" customHeight="1">
      <c r="A2" s="118" t="s">
        <v>66</v>
      </c>
      <c r="B2" s="118"/>
      <c r="C2" s="118"/>
      <c r="D2" s="118"/>
      <c r="E2" s="118"/>
      <c r="F2" s="118"/>
      <c r="G2" s="118"/>
      <c r="H2" s="118"/>
      <c r="J2" s="80"/>
      <c r="K2" s="80"/>
      <c r="L2" s="80"/>
      <c r="M2" s="80"/>
      <c r="N2" s="80"/>
      <c r="O2" s="80"/>
      <c r="P2" s="80"/>
    </row>
    <row r="3" spans="1:8" ht="12.75" customHeight="1">
      <c r="A3" s="119"/>
      <c r="B3" s="119"/>
      <c r="C3" s="119"/>
      <c r="D3" s="119"/>
      <c r="E3" s="119"/>
      <c r="F3" s="119"/>
      <c r="G3" s="119"/>
      <c r="H3" s="119"/>
    </row>
    <row r="4" spans="1:8" ht="12.75" customHeight="1">
      <c r="A4" s="120"/>
      <c r="B4" s="120"/>
      <c r="C4" s="120"/>
      <c r="D4" s="120"/>
      <c r="E4" s="120"/>
      <c r="F4" s="120"/>
      <c r="G4" s="120"/>
      <c r="H4" s="120"/>
    </row>
    <row r="5" spans="1:8" s="85" customFormat="1" ht="12.75" customHeight="1">
      <c r="A5" s="83"/>
      <c r="B5" s="84" t="s">
        <v>0</v>
      </c>
      <c r="C5" s="121" t="s">
        <v>37</v>
      </c>
      <c r="D5" s="122"/>
      <c r="E5" s="123"/>
      <c r="F5" s="121" t="s">
        <v>30</v>
      </c>
      <c r="G5" s="122"/>
      <c r="H5" s="122"/>
    </row>
    <row r="6" spans="1:8" s="85" customFormat="1" ht="12.75" customHeight="1">
      <c r="A6" s="100"/>
      <c r="B6" s="87"/>
      <c r="C6" s="111"/>
      <c r="D6" s="112"/>
      <c r="E6" s="113"/>
      <c r="F6" s="111"/>
      <c r="G6" s="112"/>
      <c r="H6" s="112"/>
    </row>
    <row r="7" spans="1:8" s="85" customFormat="1" ht="12.75" customHeight="1">
      <c r="A7" s="100"/>
      <c r="B7" s="88"/>
      <c r="C7" s="99"/>
      <c r="D7" s="99"/>
      <c r="E7" s="99"/>
      <c r="F7" s="99"/>
      <c r="G7" s="99"/>
      <c r="H7" s="99"/>
    </row>
    <row r="8" spans="1:8" s="85" customFormat="1" ht="12.75" customHeight="1">
      <c r="A8" s="114"/>
      <c r="B8" s="114"/>
      <c r="C8" s="114"/>
      <c r="D8" s="114"/>
      <c r="E8" s="114"/>
      <c r="F8" s="114"/>
      <c r="G8" s="114"/>
      <c r="H8" s="114"/>
    </row>
    <row r="9" spans="1:10" s="85" customFormat="1" ht="12.75" customHeight="1">
      <c r="A9" s="115"/>
      <c r="B9" s="115"/>
      <c r="C9" s="90" t="s">
        <v>0</v>
      </c>
      <c r="D9" s="90" t="s">
        <v>54</v>
      </c>
      <c r="E9" s="90" t="s">
        <v>2</v>
      </c>
      <c r="F9" s="90" t="s">
        <v>0</v>
      </c>
      <c r="G9" s="90" t="s">
        <v>54</v>
      </c>
      <c r="H9" s="90" t="s">
        <v>2</v>
      </c>
      <c r="J9" s="91"/>
    </row>
    <row r="10" spans="1:10" s="73" customFormat="1" ht="11.25">
      <c r="A10" s="74" t="s">
        <v>0</v>
      </c>
      <c r="B10" s="96">
        <f>C10+F10</f>
        <v>75747.66</v>
      </c>
      <c r="C10" s="96">
        <f aca="true" t="shared" si="0" ref="C10:H10">SUM(C11:C25)</f>
        <v>45638.14</v>
      </c>
      <c r="D10" s="96">
        <f t="shared" si="0"/>
        <v>41317.75</v>
      </c>
      <c r="E10" s="96">
        <f t="shared" si="0"/>
        <v>4320.390000000001</v>
      </c>
      <c r="F10" s="96">
        <f t="shared" si="0"/>
        <v>30109.520000000004</v>
      </c>
      <c r="G10" s="96">
        <f t="shared" si="0"/>
        <v>17146.9</v>
      </c>
      <c r="H10" s="96">
        <f t="shared" si="0"/>
        <v>12962.62</v>
      </c>
      <c r="J10" s="95"/>
    </row>
    <row r="11" spans="1:10" s="73" customFormat="1" ht="11.25">
      <c r="A11" s="82" t="s">
        <v>8</v>
      </c>
      <c r="B11" s="31">
        <f>C11+F11</f>
        <v>15731.679999999998</v>
      </c>
      <c r="C11" s="31">
        <f>SUM(D11:E11)</f>
        <v>15459.679999999998</v>
      </c>
      <c r="D11" s="31">
        <v>14966.8</v>
      </c>
      <c r="E11" s="31">
        <v>492.8799999999999</v>
      </c>
      <c r="F11" s="31">
        <f>SUM(G11:H11)</f>
        <v>272</v>
      </c>
      <c r="G11" s="31">
        <v>259.8</v>
      </c>
      <c r="H11" s="31">
        <v>12.2</v>
      </c>
      <c r="J11" s="75"/>
    </row>
    <row r="12" spans="1:8" s="73" customFormat="1" ht="11.25">
      <c r="A12" s="76" t="s">
        <v>14</v>
      </c>
      <c r="B12" s="31">
        <f>C12+F12</f>
        <v>0</v>
      </c>
      <c r="C12" s="31">
        <f>SUM(D12:E12)</f>
        <v>0</v>
      </c>
      <c r="D12" s="31">
        <v>0</v>
      </c>
      <c r="E12" s="31">
        <v>0</v>
      </c>
      <c r="F12" s="31">
        <f>SUM(G12:H12)</f>
        <v>0</v>
      </c>
      <c r="G12" s="31">
        <v>0</v>
      </c>
      <c r="H12" s="31">
        <v>0</v>
      </c>
    </row>
    <row r="13" spans="1:8" s="73" customFormat="1" ht="11.25">
      <c r="A13" s="76" t="s">
        <v>13</v>
      </c>
      <c r="B13" s="31">
        <f>C13+F13</f>
        <v>3</v>
      </c>
      <c r="C13" s="31">
        <f>SUM(D13:E13)</f>
        <v>0</v>
      </c>
      <c r="D13" s="31">
        <v>0</v>
      </c>
      <c r="E13" s="31">
        <v>0</v>
      </c>
      <c r="F13" s="31">
        <f>SUM(G13:H13)</f>
        <v>3</v>
      </c>
      <c r="G13" s="31">
        <v>3</v>
      </c>
      <c r="H13" s="31">
        <v>0</v>
      </c>
    </row>
    <row r="14" spans="1:8" s="73" customFormat="1" ht="11.25">
      <c r="A14" s="76" t="s">
        <v>9</v>
      </c>
      <c r="B14" s="31">
        <f>C14+F14</f>
        <v>82.33000000000001</v>
      </c>
      <c r="C14" s="31">
        <f>SUM(D14:E14)</f>
        <v>1.23</v>
      </c>
      <c r="D14" s="31">
        <v>0</v>
      </c>
      <c r="E14" s="31">
        <v>1.23</v>
      </c>
      <c r="F14" s="31">
        <f>SUM(G14:H14)</f>
        <v>81.10000000000001</v>
      </c>
      <c r="G14" s="31">
        <v>28.3</v>
      </c>
      <c r="H14" s="31">
        <v>52.800000000000004</v>
      </c>
    </row>
    <row r="15" spans="1:8" s="73" customFormat="1" ht="11.25">
      <c r="A15" s="76" t="s">
        <v>12</v>
      </c>
      <c r="B15" s="31">
        <f>C15+F15</f>
        <v>843.25</v>
      </c>
      <c r="C15" s="31">
        <f>SUM(D15:E15)</f>
        <v>569</v>
      </c>
      <c r="D15" s="31">
        <v>566</v>
      </c>
      <c r="E15" s="31">
        <v>3</v>
      </c>
      <c r="F15" s="31">
        <f>SUM(G15:H15)</f>
        <v>274.24999999999994</v>
      </c>
      <c r="G15" s="31">
        <v>268.49999999999994</v>
      </c>
      <c r="H15" s="31">
        <v>5.75</v>
      </c>
    </row>
    <row r="16" spans="1:8" s="73" customFormat="1" ht="11.25">
      <c r="A16" s="76" t="s">
        <v>10</v>
      </c>
      <c r="B16" s="31">
        <f>C16+F16</f>
        <v>1787.8999999999999</v>
      </c>
      <c r="C16" s="31">
        <f>SUM(D16:E16)</f>
        <v>54.2</v>
      </c>
      <c r="D16" s="31">
        <v>49.2</v>
      </c>
      <c r="E16" s="31">
        <v>5</v>
      </c>
      <c r="F16" s="31">
        <f>SUM(G16:H16)</f>
        <v>1733.6999999999998</v>
      </c>
      <c r="G16" s="31">
        <v>523.9</v>
      </c>
      <c r="H16" s="31">
        <v>1209.8</v>
      </c>
    </row>
    <row r="17" spans="1:8" s="73" customFormat="1" ht="11.25">
      <c r="A17" s="76" t="s">
        <v>5</v>
      </c>
      <c r="B17" s="31">
        <f>C17+F17</f>
        <v>17064.33</v>
      </c>
      <c r="C17" s="31">
        <f>SUM(D17:E17)</f>
        <v>13731.25</v>
      </c>
      <c r="D17" s="31">
        <v>13308</v>
      </c>
      <c r="E17" s="31">
        <v>423.2500000000001</v>
      </c>
      <c r="F17" s="31">
        <f>SUM(G17:H17)</f>
        <v>3333.08</v>
      </c>
      <c r="G17" s="31">
        <v>1819.7</v>
      </c>
      <c r="H17" s="31">
        <v>1513.38</v>
      </c>
    </row>
    <row r="18" spans="1:8" s="73" customFormat="1" ht="11.25">
      <c r="A18" s="76" t="s">
        <v>7</v>
      </c>
      <c r="B18" s="31">
        <f>C18+F18</f>
        <v>3352.050000000001</v>
      </c>
      <c r="C18" s="31">
        <f>SUM(D18:E18)</f>
        <v>2110.360000000001</v>
      </c>
      <c r="D18" s="31">
        <v>562.8000000000001</v>
      </c>
      <c r="E18" s="31">
        <v>1547.560000000001</v>
      </c>
      <c r="F18" s="31">
        <f>SUM(G18:H18)</f>
        <v>1241.69</v>
      </c>
      <c r="G18" s="31">
        <v>393.4</v>
      </c>
      <c r="H18" s="31">
        <v>848.2900000000001</v>
      </c>
    </row>
    <row r="19" spans="1:8" s="73" customFormat="1" ht="11.25">
      <c r="A19" s="76" t="s">
        <v>31</v>
      </c>
      <c r="B19" s="31">
        <f>C19+F19</f>
        <v>7937.51</v>
      </c>
      <c r="C19" s="31">
        <f>SUM(D19:E19)</f>
        <v>1369.9299999999998</v>
      </c>
      <c r="D19" s="31">
        <v>984.3</v>
      </c>
      <c r="E19" s="31">
        <v>385.63</v>
      </c>
      <c r="F19" s="31">
        <f>SUM(G19:H19)</f>
        <v>6567.58</v>
      </c>
      <c r="G19" s="31">
        <v>2793.2000000000003</v>
      </c>
      <c r="H19" s="31">
        <v>3774.379999999999</v>
      </c>
    </row>
    <row r="20" spans="1:8" s="73" customFormat="1" ht="11.25">
      <c r="A20" s="76" t="s">
        <v>6</v>
      </c>
      <c r="B20" s="31">
        <f>C20+F20</f>
        <v>10068.170000000002</v>
      </c>
      <c r="C20" s="31">
        <f>SUM(D20:E20)</f>
        <v>1861.6000000000001</v>
      </c>
      <c r="D20" s="31">
        <v>1340.8000000000002</v>
      </c>
      <c r="E20" s="31">
        <v>520.8</v>
      </c>
      <c r="F20" s="31">
        <f>SUM(G20:H20)</f>
        <v>8206.570000000002</v>
      </c>
      <c r="G20" s="31">
        <v>3388.7999999999997</v>
      </c>
      <c r="H20" s="31">
        <v>4817.770000000002</v>
      </c>
    </row>
    <row r="21" spans="1:8" s="73" customFormat="1" ht="11.25">
      <c r="A21" s="76" t="s">
        <v>4</v>
      </c>
      <c r="B21" s="31">
        <f>C21+F21</f>
        <v>611.8599999999999</v>
      </c>
      <c r="C21" s="31">
        <f>SUM(D21:E21)</f>
        <v>463.17999999999995</v>
      </c>
      <c r="D21" s="31">
        <v>377.79999999999995</v>
      </c>
      <c r="E21" s="31">
        <v>85.38000000000002</v>
      </c>
      <c r="F21" s="31">
        <f>SUM(G21:H21)</f>
        <v>148.68</v>
      </c>
      <c r="G21" s="31">
        <v>76.3</v>
      </c>
      <c r="H21" s="31">
        <v>72.38</v>
      </c>
    </row>
    <row r="22" spans="1:8" s="73" customFormat="1" ht="11.25">
      <c r="A22" s="76" t="s">
        <v>15</v>
      </c>
      <c r="B22" s="31">
        <f>C22+F22</f>
        <v>0.4</v>
      </c>
      <c r="C22" s="31">
        <f>SUM(D22:E22)</f>
        <v>0</v>
      </c>
      <c r="D22" s="31">
        <v>0</v>
      </c>
      <c r="E22" s="31">
        <v>0</v>
      </c>
      <c r="F22" s="31">
        <f>SUM(G22:H22)</f>
        <v>0.4</v>
      </c>
      <c r="G22" s="31">
        <v>0</v>
      </c>
      <c r="H22" s="31">
        <v>0.4</v>
      </c>
    </row>
    <row r="23" spans="1:8" s="73" customFormat="1" ht="11.25">
      <c r="A23" s="76" t="s">
        <v>11</v>
      </c>
      <c r="B23" s="31">
        <f>C23+F23</f>
        <v>1297.8</v>
      </c>
      <c r="C23" s="31">
        <f>SUM(D23:E23)</f>
        <v>379.7</v>
      </c>
      <c r="D23" s="31">
        <v>375.3</v>
      </c>
      <c r="E23" s="31">
        <v>4.4</v>
      </c>
      <c r="F23" s="31">
        <f>SUM(G23:H23)</f>
        <v>918.1</v>
      </c>
      <c r="G23" s="31">
        <v>913.5</v>
      </c>
      <c r="H23" s="31">
        <v>4.6</v>
      </c>
    </row>
    <row r="24" spans="1:8" s="73" customFormat="1" ht="11.25">
      <c r="A24" s="76" t="s">
        <v>3</v>
      </c>
      <c r="B24" s="31">
        <f>C24+F24</f>
        <v>1901.9500000000003</v>
      </c>
      <c r="C24" s="31">
        <f>SUM(D24:E24)</f>
        <v>1154.3000000000002</v>
      </c>
      <c r="D24" s="31">
        <v>721.1500000000001</v>
      </c>
      <c r="E24" s="31">
        <v>433.15</v>
      </c>
      <c r="F24" s="31">
        <f>SUM(G24:H24)</f>
        <v>747.65</v>
      </c>
      <c r="G24" s="31">
        <v>490.99999999999994</v>
      </c>
      <c r="H24" s="31">
        <v>256.65000000000003</v>
      </c>
    </row>
    <row r="25" spans="1:8" s="73" customFormat="1" ht="11.25">
      <c r="A25" s="98" t="s">
        <v>58</v>
      </c>
      <c r="B25" s="32">
        <f>C25+F25</f>
        <v>15065.430000000004</v>
      </c>
      <c r="C25" s="32">
        <f>SUM(D25:E25)</f>
        <v>8483.710000000003</v>
      </c>
      <c r="D25" s="32">
        <v>8065.600000000003</v>
      </c>
      <c r="E25" s="32">
        <v>418.1099999999993</v>
      </c>
      <c r="F25" s="32">
        <f>SUM(G25:H25)</f>
        <v>6581.72</v>
      </c>
      <c r="G25" s="32">
        <v>6187.500000000001</v>
      </c>
      <c r="H25" s="32">
        <v>394.2199999999997</v>
      </c>
    </row>
    <row r="26" spans="1:8" s="73" customFormat="1" ht="5.25" customHeight="1">
      <c r="A26" s="116"/>
      <c r="B26" s="117"/>
      <c r="C26" s="117"/>
      <c r="D26" s="117"/>
      <c r="E26" s="117"/>
      <c r="F26" s="117"/>
      <c r="G26" s="117"/>
      <c r="H26" s="117"/>
    </row>
    <row r="27" spans="1:8" s="73" customFormat="1" ht="23.25" customHeight="1">
      <c r="A27" s="124" t="s">
        <v>67</v>
      </c>
      <c r="B27" s="125"/>
      <c r="C27" s="125"/>
      <c r="D27" s="125"/>
      <c r="E27" s="125"/>
      <c r="F27" s="125"/>
      <c r="G27" s="125"/>
      <c r="H27" s="125"/>
    </row>
    <row r="28" spans="1:8" s="77" customFormat="1" ht="5.25" customHeight="1">
      <c r="A28" s="109"/>
      <c r="B28" s="109"/>
      <c r="C28" s="109"/>
      <c r="D28" s="109"/>
      <c r="E28" s="109"/>
      <c r="F28" s="109"/>
      <c r="G28" s="109"/>
      <c r="H28" s="109"/>
    </row>
    <row r="29" spans="1:8" ht="11.25" customHeight="1">
      <c r="A29" s="110" t="s">
        <v>34</v>
      </c>
      <c r="B29" s="110"/>
      <c r="C29" s="110"/>
      <c r="D29" s="110"/>
      <c r="E29" s="110"/>
      <c r="F29" s="110"/>
      <c r="G29" s="110"/>
      <c r="H29" s="110"/>
    </row>
    <row r="30" spans="1:8" ht="5.25" customHeight="1">
      <c r="A30" s="110"/>
      <c r="B30" s="110"/>
      <c r="C30" s="110"/>
      <c r="D30" s="110"/>
      <c r="E30" s="110"/>
      <c r="F30" s="110"/>
      <c r="G30" s="110"/>
      <c r="H30" s="110"/>
    </row>
    <row r="31" spans="1:8" ht="11.25" customHeight="1">
      <c r="A31" s="110" t="s">
        <v>68</v>
      </c>
      <c r="B31" s="110"/>
      <c r="C31" s="110"/>
      <c r="D31" s="110"/>
      <c r="E31" s="110"/>
      <c r="F31" s="110"/>
      <c r="G31" s="110"/>
      <c r="H31" s="110"/>
    </row>
    <row r="32" spans="1:8" ht="11.25" customHeight="1">
      <c r="A32" s="110" t="s">
        <v>26</v>
      </c>
      <c r="B32" s="110"/>
      <c r="C32" s="110"/>
      <c r="D32" s="110"/>
      <c r="E32" s="110"/>
      <c r="F32" s="110"/>
      <c r="G32" s="110"/>
      <c r="H32" s="110"/>
    </row>
    <row r="34" s="70" customFormat="1" ht="12.75">
      <c r="A34" s="69"/>
    </row>
    <row r="35" s="70" customFormat="1" ht="12.75">
      <c r="A35" s="69"/>
    </row>
    <row r="36" spans="1:3" s="70" customFormat="1" ht="12.75">
      <c r="A36" s="69"/>
      <c r="B36" s="71"/>
      <c r="C36" s="71"/>
    </row>
    <row r="37" spans="1:5" s="70" customFormat="1" ht="12.75">
      <c r="A37" s="69"/>
      <c r="B37" s="78"/>
      <c r="C37" s="78"/>
      <c r="D37" s="79"/>
      <c r="E37" s="79"/>
    </row>
    <row r="38" spans="1:5" s="70" customFormat="1" ht="12.75">
      <c r="A38" s="69"/>
      <c r="B38" s="78"/>
      <c r="C38" s="78"/>
      <c r="D38" s="79"/>
      <c r="E38" s="79"/>
    </row>
    <row r="39" spans="1:5" s="70" customFormat="1" ht="12.75">
      <c r="A39" s="69"/>
      <c r="B39" s="78"/>
      <c r="C39" s="78"/>
      <c r="D39" s="79"/>
      <c r="E39" s="79"/>
    </row>
    <row r="40" spans="1:5" s="70" customFormat="1" ht="12.75">
      <c r="A40" s="69"/>
      <c r="B40" s="78"/>
      <c r="C40" s="78"/>
      <c r="D40" s="79"/>
      <c r="E40" s="79"/>
    </row>
    <row r="41" spans="1:5" s="70" customFormat="1" ht="12.75">
      <c r="A41" s="69"/>
      <c r="B41" s="78"/>
      <c r="C41" s="78"/>
      <c r="D41" s="79"/>
      <c r="E41" s="79"/>
    </row>
    <row r="42" spans="1:5" s="70" customFormat="1" ht="12.75">
      <c r="A42" s="69"/>
      <c r="B42" s="78"/>
      <c r="C42" s="78"/>
      <c r="D42" s="79"/>
      <c r="E42" s="79"/>
    </row>
    <row r="43" spans="1:5" s="70" customFormat="1" ht="12.75">
      <c r="A43" s="69"/>
      <c r="B43" s="78"/>
      <c r="C43" s="78"/>
      <c r="D43" s="79"/>
      <c r="E43" s="79"/>
    </row>
    <row r="44" spans="1:5" s="70" customFormat="1" ht="12.75">
      <c r="A44" s="69"/>
      <c r="B44" s="78"/>
      <c r="C44" s="78"/>
      <c r="D44" s="79"/>
      <c r="E44" s="79"/>
    </row>
    <row r="45" spans="1:5" s="70" customFormat="1" ht="12.75">
      <c r="A45" s="69"/>
      <c r="B45" s="78"/>
      <c r="C45" s="78"/>
      <c r="D45" s="79"/>
      <c r="E45" s="79"/>
    </row>
    <row r="46" spans="1:5" s="70" customFormat="1" ht="12.75">
      <c r="A46" s="69"/>
      <c r="B46" s="78"/>
      <c r="C46" s="78"/>
      <c r="D46" s="79"/>
      <c r="E46" s="79"/>
    </row>
    <row r="47" spans="1:5" s="70" customFormat="1" ht="12.75">
      <c r="A47" s="69"/>
      <c r="B47" s="78"/>
      <c r="C47" s="78"/>
      <c r="D47" s="79"/>
      <c r="E47" s="79"/>
    </row>
    <row r="48" spans="1:5" s="70" customFormat="1" ht="12.75">
      <c r="A48" s="69"/>
      <c r="B48" s="78"/>
      <c r="C48" s="78"/>
      <c r="D48" s="79"/>
      <c r="E48" s="79"/>
    </row>
    <row r="49" spans="1:5" s="70" customFormat="1" ht="12.75">
      <c r="A49" s="69"/>
      <c r="B49" s="78"/>
      <c r="C49" s="78"/>
      <c r="D49" s="79"/>
      <c r="E49" s="79"/>
    </row>
    <row r="50" spans="1:5" s="70" customFormat="1" ht="12.75">
      <c r="A50" s="69"/>
      <c r="B50" s="78"/>
      <c r="C50" s="78"/>
      <c r="D50" s="79"/>
      <c r="E50" s="79"/>
    </row>
    <row r="51" spans="1:5" s="70" customFormat="1" ht="12.75">
      <c r="A51" s="69"/>
      <c r="B51" s="78"/>
      <c r="C51" s="78"/>
      <c r="D51" s="79"/>
      <c r="E51" s="79"/>
    </row>
    <row r="52" spans="1:5" s="70" customFormat="1" ht="12.75">
      <c r="A52" s="69"/>
      <c r="B52" s="78"/>
      <c r="C52" s="78"/>
      <c r="D52" s="79"/>
      <c r="E52" s="79"/>
    </row>
    <row r="53" s="70" customFormat="1" ht="12.75">
      <c r="A53" s="69"/>
    </row>
    <row r="54" spans="1:3" s="70" customFormat="1" ht="12.75">
      <c r="A54" s="69"/>
      <c r="B54" s="72"/>
      <c r="C54" s="72"/>
    </row>
    <row r="55" s="70" customFormat="1" ht="12.75">
      <c r="A55" s="69"/>
    </row>
  </sheetData>
  <sheetProtection/>
  <mergeCells count="17">
    <mergeCell ref="A28:H28"/>
    <mergeCell ref="A29:H29"/>
    <mergeCell ref="A30:H30"/>
    <mergeCell ref="A31:H31"/>
    <mergeCell ref="A32:H32"/>
    <mergeCell ref="C6:E6"/>
    <mergeCell ref="F6:H6"/>
    <mergeCell ref="A8:H8"/>
    <mergeCell ref="A9:B9"/>
    <mergeCell ref="A26:H26"/>
    <mergeCell ref="A27:H27"/>
    <mergeCell ref="A1:H1"/>
    <mergeCell ref="A2:H2"/>
    <mergeCell ref="A3:H3"/>
    <mergeCell ref="A4:H4"/>
    <mergeCell ref="C5:E5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pane ySplit="9" topLeftCell="A10" activePane="bottomLeft" state="frozen"/>
      <selection pane="topLeft" activeCell="C37" sqref="C37"/>
      <selection pane="bottomLeft" activeCell="A1" sqref="A1:H1"/>
    </sheetView>
  </sheetViews>
  <sheetFormatPr defaultColWidth="9.140625" defaultRowHeight="12.75"/>
  <cols>
    <col min="1" max="1" width="15.00390625" style="94" customWidth="1"/>
    <col min="2" max="8" width="15.00390625" style="67" customWidth="1"/>
    <col min="9" max="16384" width="9.140625" style="67" customWidth="1"/>
  </cols>
  <sheetData>
    <row r="1" spans="1:16" ht="12.75" customHeight="1">
      <c r="A1" s="118"/>
      <c r="B1" s="118"/>
      <c r="C1" s="118"/>
      <c r="D1" s="118"/>
      <c r="E1" s="118"/>
      <c r="F1" s="118"/>
      <c r="G1" s="118"/>
      <c r="H1" s="118"/>
      <c r="J1" s="80"/>
      <c r="K1" s="80"/>
      <c r="L1" s="80"/>
      <c r="M1" s="80"/>
      <c r="N1" s="80"/>
      <c r="O1" s="80"/>
      <c r="P1" s="80"/>
    </row>
    <row r="2" spans="1:16" ht="12.75" customHeight="1">
      <c r="A2" s="118" t="s">
        <v>64</v>
      </c>
      <c r="B2" s="118"/>
      <c r="C2" s="118"/>
      <c r="D2" s="118"/>
      <c r="E2" s="118"/>
      <c r="F2" s="118"/>
      <c r="G2" s="118"/>
      <c r="H2" s="118"/>
      <c r="J2" s="80"/>
      <c r="K2" s="80"/>
      <c r="L2" s="80"/>
      <c r="M2" s="80"/>
      <c r="N2" s="80"/>
      <c r="O2" s="80"/>
      <c r="P2" s="80"/>
    </row>
    <row r="3" spans="1:8" ht="12.75" customHeight="1">
      <c r="A3" s="119"/>
      <c r="B3" s="119"/>
      <c r="C3" s="119"/>
      <c r="D3" s="119"/>
      <c r="E3" s="119"/>
      <c r="F3" s="119"/>
      <c r="G3" s="119"/>
      <c r="H3" s="119"/>
    </row>
    <row r="4" spans="1:8" ht="12.75" customHeight="1">
      <c r="A4" s="120"/>
      <c r="B4" s="120"/>
      <c r="C4" s="120"/>
      <c r="D4" s="120"/>
      <c r="E4" s="120"/>
      <c r="F4" s="120"/>
      <c r="G4" s="120"/>
      <c r="H4" s="120"/>
    </row>
    <row r="5" spans="1:8" s="85" customFormat="1" ht="12.75" customHeight="1">
      <c r="A5" s="83"/>
      <c r="B5" s="84" t="s">
        <v>0</v>
      </c>
      <c r="C5" s="121" t="s">
        <v>37</v>
      </c>
      <c r="D5" s="122"/>
      <c r="E5" s="123"/>
      <c r="F5" s="121" t="s">
        <v>30</v>
      </c>
      <c r="G5" s="122"/>
      <c r="H5" s="122"/>
    </row>
    <row r="6" spans="1:8" s="85" customFormat="1" ht="12.75" customHeight="1">
      <c r="A6" s="93"/>
      <c r="B6" s="87"/>
      <c r="C6" s="111"/>
      <c r="D6" s="112"/>
      <c r="E6" s="113"/>
      <c r="F6" s="111"/>
      <c r="G6" s="112"/>
      <c r="H6" s="112"/>
    </row>
    <row r="7" spans="1:8" s="85" customFormat="1" ht="12.75" customHeight="1">
      <c r="A7" s="93"/>
      <c r="B7" s="88"/>
      <c r="C7" s="92"/>
      <c r="D7" s="92"/>
      <c r="E7" s="92"/>
      <c r="F7" s="92"/>
      <c r="G7" s="92"/>
      <c r="H7" s="92"/>
    </row>
    <row r="8" spans="1:8" s="85" customFormat="1" ht="12.75" customHeight="1">
      <c r="A8" s="114"/>
      <c r="B8" s="114"/>
      <c r="C8" s="114"/>
      <c r="D8" s="114"/>
      <c r="E8" s="114"/>
      <c r="F8" s="114"/>
      <c r="G8" s="114"/>
      <c r="H8" s="114"/>
    </row>
    <row r="9" spans="1:10" s="85" customFormat="1" ht="12.75" customHeight="1">
      <c r="A9" s="115"/>
      <c r="B9" s="115"/>
      <c r="C9" s="90" t="s">
        <v>0</v>
      </c>
      <c r="D9" s="90" t="s">
        <v>54</v>
      </c>
      <c r="E9" s="90" t="s">
        <v>2</v>
      </c>
      <c r="F9" s="90" t="s">
        <v>0</v>
      </c>
      <c r="G9" s="90" t="s">
        <v>54</v>
      </c>
      <c r="H9" s="90" t="s">
        <v>2</v>
      </c>
      <c r="J9" s="91"/>
    </row>
    <row r="10" spans="1:10" s="73" customFormat="1" ht="11.25">
      <c r="A10" s="74" t="s">
        <v>0</v>
      </c>
      <c r="B10" s="96">
        <f>C10+F10</f>
        <v>76473.22999999998</v>
      </c>
      <c r="C10" s="96">
        <f aca="true" t="shared" si="0" ref="C10:H10">SUM(C11:C25)</f>
        <v>42357.509999999995</v>
      </c>
      <c r="D10" s="96">
        <f t="shared" si="0"/>
        <v>37182.31999999999</v>
      </c>
      <c r="E10" s="96">
        <f t="shared" si="0"/>
        <v>5175.19</v>
      </c>
      <c r="F10" s="96">
        <f t="shared" si="0"/>
        <v>34115.719999999994</v>
      </c>
      <c r="G10" s="96">
        <f t="shared" si="0"/>
        <v>20791.699999999997</v>
      </c>
      <c r="H10" s="96">
        <f t="shared" si="0"/>
        <v>13324.019999999993</v>
      </c>
      <c r="J10" s="95"/>
    </row>
    <row r="11" spans="1:10" s="73" customFormat="1" ht="11.25">
      <c r="A11" s="82" t="s">
        <v>8</v>
      </c>
      <c r="B11" s="31">
        <f>C11+F11</f>
        <v>16476.39</v>
      </c>
      <c r="C11" s="31">
        <f>SUM(D11:E11)</f>
        <v>16245.14</v>
      </c>
      <c r="D11" s="31">
        <v>15444.1</v>
      </c>
      <c r="E11" s="31">
        <v>801.04</v>
      </c>
      <c r="F11" s="31">
        <f>SUM(G11:H11)</f>
        <v>231.25000000000003</v>
      </c>
      <c r="G11" s="31">
        <v>222.20000000000002</v>
      </c>
      <c r="H11" s="31">
        <v>9.049999999999999</v>
      </c>
      <c r="J11" s="75"/>
    </row>
    <row r="12" spans="1:8" s="73" customFormat="1" ht="11.25">
      <c r="A12" s="76" t="s">
        <v>14</v>
      </c>
      <c r="B12" s="31">
        <f>C12+F12</f>
        <v>0</v>
      </c>
      <c r="C12" s="31">
        <f>SUM(D12:E12)</f>
        <v>0</v>
      </c>
      <c r="D12" s="31">
        <v>0</v>
      </c>
      <c r="E12" s="31">
        <v>0</v>
      </c>
      <c r="F12" s="31">
        <f>SUM(G12:H12)</f>
        <v>0</v>
      </c>
      <c r="G12" s="31">
        <v>0</v>
      </c>
      <c r="H12" s="31">
        <v>0</v>
      </c>
    </row>
    <row r="13" spans="1:8" s="73" customFormat="1" ht="11.25">
      <c r="A13" s="76" t="s">
        <v>13</v>
      </c>
      <c r="B13" s="31">
        <f>C13+F13</f>
        <v>3</v>
      </c>
      <c r="C13" s="31">
        <f>SUM(D13:E13)</f>
        <v>0</v>
      </c>
      <c r="D13" s="31">
        <v>0</v>
      </c>
      <c r="E13" s="31">
        <v>0</v>
      </c>
      <c r="F13" s="31">
        <f>SUM(G13:H13)</f>
        <v>3</v>
      </c>
      <c r="G13" s="31">
        <v>1</v>
      </c>
      <c r="H13" s="31">
        <v>2</v>
      </c>
    </row>
    <row r="14" spans="1:8" s="73" customFormat="1" ht="11.25">
      <c r="A14" s="76" t="s">
        <v>9</v>
      </c>
      <c r="B14" s="31">
        <f>C14+F14</f>
        <v>79.16999999999999</v>
      </c>
      <c r="C14" s="31">
        <f>SUM(D14:E14)</f>
        <v>0.8</v>
      </c>
      <c r="D14" s="31">
        <v>0</v>
      </c>
      <c r="E14" s="31">
        <v>0.8</v>
      </c>
      <c r="F14" s="31">
        <f>SUM(G14:H14)</f>
        <v>78.36999999999999</v>
      </c>
      <c r="G14" s="31">
        <v>2.6</v>
      </c>
      <c r="H14" s="31">
        <v>75.77</v>
      </c>
    </row>
    <row r="15" spans="1:8" s="73" customFormat="1" ht="11.25">
      <c r="A15" s="76" t="s">
        <v>12</v>
      </c>
      <c r="B15" s="31">
        <f>C15+F15</f>
        <v>796.7</v>
      </c>
      <c r="C15" s="31">
        <f>SUM(D15:E15)</f>
        <v>456.5</v>
      </c>
      <c r="D15" s="31">
        <v>447.9</v>
      </c>
      <c r="E15" s="31">
        <v>8.6</v>
      </c>
      <c r="F15" s="31">
        <f>SUM(G15:H15)</f>
        <v>340.2</v>
      </c>
      <c r="G15" s="31">
        <v>329.3</v>
      </c>
      <c r="H15" s="31">
        <v>10.9</v>
      </c>
    </row>
    <row r="16" spans="1:8" s="73" customFormat="1" ht="11.25">
      <c r="A16" s="76" t="s">
        <v>10</v>
      </c>
      <c r="B16" s="31">
        <f>C16+F16</f>
        <v>2042.2</v>
      </c>
      <c r="C16" s="31">
        <f>SUM(D16:E16)</f>
        <v>89.5</v>
      </c>
      <c r="D16" s="31">
        <v>56</v>
      </c>
      <c r="E16" s="31">
        <v>33.5</v>
      </c>
      <c r="F16" s="31">
        <f>SUM(G16:H16)</f>
        <v>1952.7</v>
      </c>
      <c r="G16" s="31">
        <v>724</v>
      </c>
      <c r="H16" s="31">
        <v>1228.7</v>
      </c>
    </row>
    <row r="17" spans="1:8" s="73" customFormat="1" ht="11.25">
      <c r="A17" s="76" t="s">
        <v>5</v>
      </c>
      <c r="B17" s="31">
        <f>C17+F17</f>
        <v>9059.96</v>
      </c>
      <c r="C17" s="31">
        <f>SUM(D17:E17)</f>
        <v>7146.49</v>
      </c>
      <c r="D17" s="31">
        <v>6591.1</v>
      </c>
      <c r="E17" s="31">
        <v>555.3899999999999</v>
      </c>
      <c r="F17" s="31">
        <f>SUM(G17:H17)</f>
        <v>1913.4700000000003</v>
      </c>
      <c r="G17" s="31">
        <v>1400.8000000000002</v>
      </c>
      <c r="H17" s="31">
        <v>512.6700000000002</v>
      </c>
    </row>
    <row r="18" spans="1:8" s="73" customFormat="1" ht="11.25">
      <c r="A18" s="76" t="s">
        <v>7</v>
      </c>
      <c r="B18" s="31">
        <f>C18+F18</f>
        <v>3279.65</v>
      </c>
      <c r="C18" s="31">
        <f>SUM(D18:E18)</f>
        <v>2270</v>
      </c>
      <c r="D18" s="31">
        <v>582.3</v>
      </c>
      <c r="E18" s="31">
        <v>1687.7</v>
      </c>
      <c r="F18" s="31">
        <f>SUM(G18:H18)</f>
        <v>1009.65</v>
      </c>
      <c r="G18" s="31">
        <v>322</v>
      </c>
      <c r="H18" s="31">
        <v>687.65</v>
      </c>
    </row>
    <row r="19" spans="1:8" s="73" customFormat="1" ht="11.25">
      <c r="A19" s="76" t="s">
        <v>31</v>
      </c>
      <c r="B19" s="31">
        <f>C19+F19</f>
        <v>10150.56</v>
      </c>
      <c r="C19" s="31">
        <f>SUM(D19:E19)</f>
        <v>1412.28</v>
      </c>
      <c r="D19" s="31">
        <v>956.3</v>
      </c>
      <c r="E19" s="31">
        <v>455.98</v>
      </c>
      <c r="F19" s="31">
        <f>SUM(G19:H19)</f>
        <v>8738.279999999999</v>
      </c>
      <c r="G19" s="31">
        <v>4641.6</v>
      </c>
      <c r="H19" s="31">
        <v>4096.679999999999</v>
      </c>
    </row>
    <row r="20" spans="1:8" s="73" customFormat="1" ht="11.25">
      <c r="A20" s="76" t="s">
        <v>6</v>
      </c>
      <c r="B20" s="31">
        <f>C20+F20</f>
        <v>12054.989999999996</v>
      </c>
      <c r="C20" s="31">
        <f>SUM(D20:E20)</f>
        <v>2557.4300000000003</v>
      </c>
      <c r="D20" s="31">
        <v>1757.3499999999997</v>
      </c>
      <c r="E20" s="31">
        <v>800.0800000000005</v>
      </c>
      <c r="F20" s="31">
        <f>SUM(G20:H20)</f>
        <v>9497.559999999996</v>
      </c>
      <c r="G20" s="31">
        <v>3604.4</v>
      </c>
      <c r="H20" s="31">
        <v>5893.159999999995</v>
      </c>
    </row>
    <row r="21" spans="1:8" s="73" customFormat="1" ht="11.25">
      <c r="A21" s="76" t="s">
        <v>4</v>
      </c>
      <c r="B21" s="31">
        <f>C21+F21</f>
        <v>531.3</v>
      </c>
      <c r="C21" s="31">
        <f>SUM(D21:E21)</f>
        <v>456.65</v>
      </c>
      <c r="D21" s="31">
        <v>355.2</v>
      </c>
      <c r="E21" s="31">
        <v>101.45</v>
      </c>
      <c r="F21" s="31">
        <f>SUM(G21:H21)</f>
        <v>74.65</v>
      </c>
      <c r="G21" s="31">
        <v>59</v>
      </c>
      <c r="H21" s="31">
        <v>15.65</v>
      </c>
    </row>
    <row r="22" spans="1:8" s="73" customFormat="1" ht="11.25">
      <c r="A22" s="76" t="s">
        <v>15</v>
      </c>
      <c r="B22" s="31">
        <f>C22+F22</f>
        <v>0.4</v>
      </c>
      <c r="C22" s="31">
        <f>SUM(D22:E22)</f>
        <v>0.4</v>
      </c>
      <c r="D22" s="31">
        <v>0</v>
      </c>
      <c r="E22" s="31">
        <v>0.4</v>
      </c>
      <c r="F22" s="31">
        <f>SUM(G22:H22)</f>
        <v>0</v>
      </c>
      <c r="G22" s="31">
        <v>0</v>
      </c>
      <c r="H22" s="31">
        <v>0</v>
      </c>
    </row>
    <row r="23" spans="1:8" s="73" customFormat="1" ht="11.25">
      <c r="A23" s="76" t="s">
        <v>11</v>
      </c>
      <c r="B23" s="31">
        <f>C23+F23</f>
        <v>1411.2000000000003</v>
      </c>
      <c r="C23" s="31">
        <f>SUM(D23:E23)</f>
        <v>351.40000000000003</v>
      </c>
      <c r="D23" s="31">
        <v>346.1</v>
      </c>
      <c r="E23" s="31">
        <v>5.3</v>
      </c>
      <c r="F23" s="31">
        <f>SUM(G23:H23)</f>
        <v>1059.8000000000002</v>
      </c>
      <c r="G23" s="31">
        <v>1054.9</v>
      </c>
      <c r="H23" s="31">
        <v>4.9</v>
      </c>
    </row>
    <row r="24" spans="1:8" s="73" customFormat="1" ht="11.25">
      <c r="A24" s="76" t="s">
        <v>3</v>
      </c>
      <c r="B24" s="31">
        <f>C24+F24</f>
        <v>2080.9100000000003</v>
      </c>
      <c r="C24" s="31">
        <f>SUM(D24:E24)</f>
        <v>1162.3200000000002</v>
      </c>
      <c r="D24" s="31">
        <v>642.2</v>
      </c>
      <c r="E24" s="31">
        <v>520.12</v>
      </c>
      <c r="F24" s="31">
        <f>SUM(G24:H24)</f>
        <v>918.59</v>
      </c>
      <c r="G24" s="31">
        <v>619.5</v>
      </c>
      <c r="H24" s="31">
        <v>299.09000000000003</v>
      </c>
    </row>
    <row r="25" spans="1:8" s="73" customFormat="1" ht="11.25">
      <c r="A25" s="81" t="s">
        <v>58</v>
      </c>
      <c r="B25" s="32">
        <f>C25+F25</f>
        <v>18506.799999999992</v>
      </c>
      <c r="C25" s="32">
        <f>SUM(D25:E25)</f>
        <v>10208.599999999993</v>
      </c>
      <c r="D25" s="32">
        <v>10003.769999999993</v>
      </c>
      <c r="E25" s="32">
        <v>204.83000000000004</v>
      </c>
      <c r="F25" s="32">
        <f>SUM(G25:H25)</f>
        <v>8298.199999999999</v>
      </c>
      <c r="G25" s="32">
        <v>7810.399999999999</v>
      </c>
      <c r="H25" s="32">
        <v>487.79999999999984</v>
      </c>
    </row>
    <row r="26" spans="1:8" s="73" customFormat="1" ht="5.25" customHeight="1">
      <c r="A26" s="116"/>
      <c r="B26" s="117"/>
      <c r="C26" s="117"/>
      <c r="D26" s="117"/>
      <c r="E26" s="117"/>
      <c r="F26" s="117"/>
      <c r="G26" s="117"/>
      <c r="H26" s="117"/>
    </row>
    <row r="27" spans="1:8" s="73" customFormat="1" ht="12.75">
      <c r="A27" s="116" t="s">
        <v>59</v>
      </c>
      <c r="B27" s="117"/>
      <c r="C27" s="117"/>
      <c r="D27" s="117"/>
      <c r="E27" s="117"/>
      <c r="F27" s="117"/>
      <c r="G27" s="117"/>
      <c r="H27" s="117"/>
    </row>
    <row r="28" spans="1:8" s="77" customFormat="1" ht="5.25" customHeight="1">
      <c r="A28" s="109"/>
      <c r="B28" s="109"/>
      <c r="C28" s="109"/>
      <c r="D28" s="109"/>
      <c r="E28" s="109"/>
      <c r="F28" s="109"/>
      <c r="G28" s="109"/>
      <c r="H28" s="109"/>
    </row>
    <row r="29" spans="1:8" ht="11.25" customHeight="1">
      <c r="A29" s="110" t="s">
        <v>34</v>
      </c>
      <c r="B29" s="110"/>
      <c r="C29" s="110"/>
      <c r="D29" s="110"/>
      <c r="E29" s="110"/>
      <c r="F29" s="110"/>
      <c r="G29" s="110"/>
      <c r="H29" s="110"/>
    </row>
    <row r="30" spans="1:8" ht="5.25" customHeight="1">
      <c r="A30" s="110"/>
      <c r="B30" s="110"/>
      <c r="C30" s="110"/>
      <c r="D30" s="110"/>
      <c r="E30" s="110"/>
      <c r="F30" s="110"/>
      <c r="G30" s="110"/>
      <c r="H30" s="110"/>
    </row>
    <row r="31" spans="1:8" ht="11.25" customHeight="1">
      <c r="A31" s="110" t="s">
        <v>65</v>
      </c>
      <c r="B31" s="110"/>
      <c r="C31" s="110"/>
      <c r="D31" s="110"/>
      <c r="E31" s="110"/>
      <c r="F31" s="110"/>
      <c r="G31" s="110"/>
      <c r="H31" s="110"/>
    </row>
    <row r="32" spans="1:8" ht="11.25" customHeight="1">
      <c r="A32" s="110" t="s">
        <v>26</v>
      </c>
      <c r="B32" s="110"/>
      <c r="C32" s="110"/>
      <c r="D32" s="110"/>
      <c r="E32" s="110"/>
      <c r="F32" s="110"/>
      <c r="G32" s="110"/>
      <c r="H32" s="110"/>
    </row>
    <row r="34" s="70" customFormat="1" ht="12.75">
      <c r="A34" s="69"/>
    </row>
    <row r="35" s="70" customFormat="1" ht="12.75">
      <c r="A35" s="69"/>
    </row>
    <row r="36" spans="1:3" s="70" customFormat="1" ht="12.75">
      <c r="A36" s="69"/>
      <c r="B36" s="71"/>
      <c r="C36" s="71"/>
    </row>
    <row r="37" spans="1:5" s="70" customFormat="1" ht="12.75">
      <c r="A37" s="69"/>
      <c r="B37" s="78"/>
      <c r="C37" s="78"/>
      <c r="D37" s="79"/>
      <c r="E37" s="79"/>
    </row>
    <row r="38" spans="1:5" s="70" customFormat="1" ht="12.75">
      <c r="A38" s="69"/>
      <c r="B38" s="78"/>
      <c r="C38" s="78"/>
      <c r="D38" s="79"/>
      <c r="E38" s="79"/>
    </row>
    <row r="39" spans="1:5" s="70" customFormat="1" ht="12.75">
      <c r="A39" s="69"/>
      <c r="B39" s="78"/>
      <c r="C39" s="78"/>
      <c r="D39" s="79"/>
      <c r="E39" s="79"/>
    </row>
    <row r="40" spans="1:5" s="70" customFormat="1" ht="12.75">
      <c r="A40" s="69"/>
      <c r="B40" s="78"/>
      <c r="C40" s="78"/>
      <c r="D40" s="79"/>
      <c r="E40" s="79"/>
    </row>
    <row r="41" spans="1:5" s="70" customFormat="1" ht="12.75">
      <c r="A41" s="69"/>
      <c r="B41" s="78"/>
      <c r="C41" s="78"/>
      <c r="D41" s="79"/>
      <c r="E41" s="79"/>
    </row>
    <row r="42" spans="1:5" s="70" customFormat="1" ht="12.75">
      <c r="A42" s="69"/>
      <c r="B42" s="78"/>
      <c r="C42" s="78"/>
      <c r="D42" s="79"/>
      <c r="E42" s="79"/>
    </row>
    <row r="43" spans="1:5" s="70" customFormat="1" ht="12.75">
      <c r="A43" s="69"/>
      <c r="B43" s="78"/>
      <c r="C43" s="78"/>
      <c r="D43" s="79"/>
      <c r="E43" s="79"/>
    </row>
    <row r="44" spans="1:5" s="70" customFormat="1" ht="12.75">
      <c r="A44" s="69"/>
      <c r="B44" s="78"/>
      <c r="C44" s="78"/>
      <c r="D44" s="79"/>
      <c r="E44" s="79"/>
    </row>
    <row r="45" spans="1:5" s="70" customFormat="1" ht="12.75">
      <c r="A45" s="69"/>
      <c r="B45" s="78"/>
      <c r="C45" s="78"/>
      <c r="D45" s="79"/>
      <c r="E45" s="79"/>
    </row>
    <row r="46" spans="1:5" s="70" customFormat="1" ht="12.75">
      <c r="A46" s="69"/>
      <c r="B46" s="78"/>
      <c r="C46" s="78"/>
      <c r="D46" s="79"/>
      <c r="E46" s="79"/>
    </row>
    <row r="47" spans="1:5" s="70" customFormat="1" ht="12.75">
      <c r="A47" s="69"/>
      <c r="B47" s="78"/>
      <c r="C47" s="78"/>
      <c r="D47" s="79"/>
      <c r="E47" s="79"/>
    </row>
    <row r="48" spans="1:5" s="70" customFormat="1" ht="12.75">
      <c r="A48" s="69"/>
      <c r="B48" s="78"/>
      <c r="C48" s="78"/>
      <c r="D48" s="79"/>
      <c r="E48" s="79"/>
    </row>
    <row r="49" spans="1:5" s="70" customFormat="1" ht="12.75">
      <c r="A49" s="69"/>
      <c r="B49" s="78"/>
      <c r="C49" s="78"/>
      <c r="D49" s="79"/>
      <c r="E49" s="79"/>
    </row>
    <row r="50" spans="1:5" s="70" customFormat="1" ht="12.75">
      <c r="A50" s="69"/>
      <c r="B50" s="78"/>
      <c r="C50" s="78"/>
      <c r="D50" s="79"/>
      <c r="E50" s="79"/>
    </row>
    <row r="51" spans="1:5" s="70" customFormat="1" ht="12.75">
      <c r="A51" s="69"/>
      <c r="B51" s="78"/>
      <c r="C51" s="78"/>
      <c r="D51" s="79"/>
      <c r="E51" s="79"/>
    </row>
    <row r="52" spans="1:5" s="70" customFormat="1" ht="12.75">
      <c r="A52" s="69"/>
      <c r="B52" s="78"/>
      <c r="C52" s="78"/>
      <c r="D52" s="79"/>
      <c r="E52" s="79"/>
    </row>
    <row r="53" s="70" customFormat="1" ht="12.75">
      <c r="A53" s="69"/>
    </row>
    <row r="54" spans="1:3" s="70" customFormat="1" ht="12.75">
      <c r="A54" s="69"/>
      <c r="B54" s="72"/>
      <c r="C54" s="72"/>
    </row>
    <row r="55" s="70" customFormat="1" ht="12.75">
      <c r="A55" s="69"/>
    </row>
  </sheetData>
  <sheetProtection/>
  <mergeCells count="17">
    <mergeCell ref="A29:H29"/>
    <mergeCell ref="A1:H1"/>
    <mergeCell ref="A2:H2"/>
    <mergeCell ref="A3:H3"/>
    <mergeCell ref="A4:H4"/>
    <mergeCell ref="C5:E5"/>
    <mergeCell ref="F5:H5"/>
    <mergeCell ref="A30:H30"/>
    <mergeCell ref="A31:H31"/>
    <mergeCell ref="A32:H32"/>
    <mergeCell ref="A26:H26"/>
    <mergeCell ref="A27:H27"/>
    <mergeCell ref="C6:E6"/>
    <mergeCell ref="F6:H6"/>
    <mergeCell ref="A8:H8"/>
    <mergeCell ref="A9:B9"/>
    <mergeCell ref="A28:H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pane ySplit="9" topLeftCell="A10" activePane="bottomLeft" state="frozen"/>
      <selection pane="topLeft" activeCell="C37" sqref="C37"/>
      <selection pane="bottomLeft" activeCell="A1" sqref="A1:H1"/>
    </sheetView>
  </sheetViews>
  <sheetFormatPr defaultColWidth="9.140625" defaultRowHeight="12.75"/>
  <cols>
    <col min="1" max="1" width="15.00390625" style="56" customWidth="1"/>
    <col min="2" max="8" width="15.00390625" style="41" customWidth="1"/>
    <col min="9" max="16384" width="9.140625" style="41" customWidth="1"/>
  </cols>
  <sheetData>
    <row r="1" spans="1:16" ht="12.75" customHeight="1">
      <c r="A1" s="118"/>
      <c r="B1" s="118"/>
      <c r="C1" s="118"/>
      <c r="D1" s="118"/>
      <c r="E1" s="118"/>
      <c r="F1" s="118"/>
      <c r="G1" s="118"/>
      <c r="H1" s="118"/>
      <c r="J1" s="54"/>
      <c r="K1" s="54"/>
      <c r="L1" s="54"/>
      <c r="M1" s="54"/>
      <c r="N1" s="54"/>
      <c r="O1" s="54"/>
      <c r="P1" s="54"/>
    </row>
    <row r="2" spans="1:16" ht="12.75" customHeight="1">
      <c r="A2" s="118" t="s">
        <v>62</v>
      </c>
      <c r="B2" s="118"/>
      <c r="C2" s="118"/>
      <c r="D2" s="118"/>
      <c r="E2" s="118"/>
      <c r="F2" s="118"/>
      <c r="G2" s="118"/>
      <c r="H2" s="118"/>
      <c r="J2" s="54"/>
      <c r="K2" s="54"/>
      <c r="L2" s="54"/>
      <c r="M2" s="54"/>
      <c r="N2" s="54"/>
      <c r="O2" s="54"/>
      <c r="P2" s="54"/>
    </row>
    <row r="3" spans="1:8" ht="12.75" customHeight="1">
      <c r="A3" s="119"/>
      <c r="B3" s="119"/>
      <c r="C3" s="119"/>
      <c r="D3" s="119"/>
      <c r="E3" s="119"/>
      <c r="F3" s="119"/>
      <c r="G3" s="119"/>
      <c r="H3" s="119"/>
    </row>
    <row r="4" spans="1:8" ht="12.75" customHeight="1">
      <c r="A4" s="120"/>
      <c r="B4" s="120"/>
      <c r="C4" s="120"/>
      <c r="D4" s="120"/>
      <c r="E4" s="120"/>
      <c r="F4" s="120"/>
      <c r="G4" s="120"/>
      <c r="H4" s="120"/>
    </row>
    <row r="5" spans="1:8" s="60" customFormat="1" ht="12.75" customHeight="1">
      <c r="A5" s="58"/>
      <c r="B5" s="59" t="s">
        <v>0</v>
      </c>
      <c r="C5" s="121" t="s">
        <v>37</v>
      </c>
      <c r="D5" s="122"/>
      <c r="E5" s="123"/>
      <c r="F5" s="121" t="s">
        <v>30</v>
      </c>
      <c r="G5" s="122"/>
      <c r="H5" s="122"/>
    </row>
    <row r="6" spans="1:8" s="60" customFormat="1" ht="12.75" customHeight="1">
      <c r="A6" s="61"/>
      <c r="B6" s="62"/>
      <c r="C6" s="111"/>
      <c r="D6" s="112"/>
      <c r="E6" s="113"/>
      <c r="F6" s="111"/>
      <c r="G6" s="112"/>
      <c r="H6" s="112"/>
    </row>
    <row r="7" spans="1:8" s="60" customFormat="1" ht="12.75" customHeight="1">
      <c r="A7" s="61"/>
      <c r="B7" s="63"/>
      <c r="C7" s="64"/>
      <c r="D7" s="64"/>
      <c r="E7" s="64"/>
      <c r="F7" s="64"/>
      <c r="G7" s="64"/>
      <c r="H7" s="64"/>
    </row>
    <row r="8" spans="1:8" s="60" customFormat="1" ht="12.75" customHeight="1">
      <c r="A8" s="114"/>
      <c r="B8" s="114"/>
      <c r="C8" s="114"/>
      <c r="D8" s="114"/>
      <c r="E8" s="114"/>
      <c r="F8" s="114"/>
      <c r="G8" s="114"/>
      <c r="H8" s="114"/>
    </row>
    <row r="9" spans="1:10" s="60" customFormat="1" ht="12.75" customHeight="1">
      <c r="A9" s="115"/>
      <c r="B9" s="115"/>
      <c r="C9" s="65" t="s">
        <v>0</v>
      </c>
      <c r="D9" s="65" t="s">
        <v>54</v>
      </c>
      <c r="E9" s="65" t="s">
        <v>2</v>
      </c>
      <c r="F9" s="65" t="s">
        <v>0</v>
      </c>
      <c r="G9" s="65" t="s">
        <v>54</v>
      </c>
      <c r="H9" s="65" t="s">
        <v>2</v>
      </c>
      <c r="J9" s="66"/>
    </row>
    <row r="10" spans="1:10" s="47" customFormat="1" ht="11.25">
      <c r="A10" s="48" t="s">
        <v>0</v>
      </c>
      <c r="B10" s="29">
        <f>C10+F10</f>
        <v>88134.73</v>
      </c>
      <c r="C10" s="29">
        <f aca="true" t="shared" si="0" ref="C10:H10">SUM(C11:C25)</f>
        <v>49072.329999999994</v>
      </c>
      <c r="D10" s="29">
        <f t="shared" si="0"/>
        <v>44729.280000000006</v>
      </c>
      <c r="E10" s="29">
        <f t="shared" si="0"/>
        <v>4343.05</v>
      </c>
      <c r="F10" s="29">
        <f t="shared" si="0"/>
        <v>39062.4</v>
      </c>
      <c r="G10" s="29">
        <f t="shared" si="0"/>
        <v>25709.300000000003</v>
      </c>
      <c r="H10" s="29">
        <f t="shared" si="0"/>
        <v>13353.100000000004</v>
      </c>
      <c r="J10" s="95"/>
    </row>
    <row r="11" spans="1:10" s="47" customFormat="1" ht="11.25">
      <c r="A11" s="82" t="s">
        <v>8</v>
      </c>
      <c r="B11" s="31">
        <f>C11+F11</f>
        <v>19553.870000000003</v>
      </c>
      <c r="C11" s="31">
        <f>SUM(D11:E11)</f>
        <v>18922.4</v>
      </c>
      <c r="D11" s="31">
        <v>18303.5</v>
      </c>
      <c r="E11" s="31">
        <v>618.9000000000001</v>
      </c>
      <c r="F11" s="31">
        <f>SUM(G11:H11)</f>
        <v>631.47</v>
      </c>
      <c r="G11" s="31">
        <v>573.3</v>
      </c>
      <c r="H11" s="31">
        <v>58.17000000000003</v>
      </c>
      <c r="J11" s="49"/>
    </row>
    <row r="12" spans="1:8" s="47" customFormat="1" ht="11.25">
      <c r="A12" s="50" t="s">
        <v>14</v>
      </c>
      <c r="B12" s="31">
        <f>C12+F12</f>
        <v>0</v>
      </c>
      <c r="C12" s="31">
        <f>SUM(D12:E12)</f>
        <v>0</v>
      </c>
      <c r="D12" s="31">
        <v>0</v>
      </c>
      <c r="E12" s="31">
        <v>0</v>
      </c>
      <c r="F12" s="31">
        <f>SUM(G12:H12)</f>
        <v>0</v>
      </c>
      <c r="G12" s="31">
        <v>0</v>
      </c>
      <c r="H12" s="31">
        <v>0</v>
      </c>
    </row>
    <row r="13" spans="1:8" s="47" customFormat="1" ht="11.25">
      <c r="A13" s="50" t="s">
        <v>13</v>
      </c>
      <c r="B13" s="31">
        <f>C13+F13</f>
        <v>1</v>
      </c>
      <c r="C13" s="31">
        <f>SUM(D13:E13)</f>
        <v>0</v>
      </c>
      <c r="D13" s="31">
        <v>0</v>
      </c>
      <c r="E13" s="31">
        <v>0</v>
      </c>
      <c r="F13" s="31">
        <f>SUM(G13:H13)</f>
        <v>1</v>
      </c>
      <c r="G13" s="31">
        <v>1</v>
      </c>
      <c r="H13" s="31">
        <v>0</v>
      </c>
    </row>
    <row r="14" spans="1:8" s="47" customFormat="1" ht="11.25">
      <c r="A14" s="50" t="s">
        <v>9</v>
      </c>
      <c r="B14" s="31">
        <f>C14+F14</f>
        <v>55.75000000000001</v>
      </c>
      <c r="C14" s="31">
        <f>SUM(D14:E14)</f>
        <v>1.1</v>
      </c>
      <c r="D14" s="31">
        <v>0.5</v>
      </c>
      <c r="E14" s="31">
        <v>0.6</v>
      </c>
      <c r="F14" s="31">
        <f>SUM(G14:H14)</f>
        <v>54.650000000000006</v>
      </c>
      <c r="G14" s="31">
        <v>12.2</v>
      </c>
      <c r="H14" s="31">
        <v>42.45</v>
      </c>
    </row>
    <row r="15" spans="1:8" s="47" customFormat="1" ht="11.25">
      <c r="A15" s="50" t="s">
        <v>12</v>
      </c>
      <c r="B15" s="31">
        <f>C15+F15</f>
        <v>1046.35</v>
      </c>
      <c r="C15" s="31">
        <f>SUM(D15:E15)</f>
        <v>475.95000000000005</v>
      </c>
      <c r="D15" s="31">
        <v>464.20000000000005</v>
      </c>
      <c r="E15" s="31">
        <v>11.75</v>
      </c>
      <c r="F15" s="31">
        <f>SUM(G15:H15)</f>
        <v>570.3999999999999</v>
      </c>
      <c r="G15" s="31">
        <v>562.5999999999999</v>
      </c>
      <c r="H15" s="31">
        <v>7.8</v>
      </c>
    </row>
    <row r="16" spans="1:8" s="47" customFormat="1" ht="11.25">
      <c r="A16" s="50" t="s">
        <v>10</v>
      </c>
      <c r="B16" s="31">
        <f>C16+F16</f>
        <v>1819.2400000000002</v>
      </c>
      <c r="C16" s="31">
        <f>SUM(D16:E16)</f>
        <v>140.49</v>
      </c>
      <c r="D16" s="31">
        <v>28.4</v>
      </c>
      <c r="E16" s="31">
        <v>112.09</v>
      </c>
      <c r="F16" s="31">
        <f>SUM(G16:H16)</f>
        <v>1678.7500000000002</v>
      </c>
      <c r="G16" s="31">
        <v>705.9000000000001</v>
      </c>
      <c r="H16" s="31">
        <v>972.8500000000001</v>
      </c>
    </row>
    <row r="17" spans="1:8" s="47" customFormat="1" ht="11.25">
      <c r="A17" s="50" t="s">
        <v>5</v>
      </c>
      <c r="B17" s="31">
        <f>C17+F17</f>
        <v>16575.43</v>
      </c>
      <c r="C17" s="31">
        <f>SUM(D17:E17)</f>
        <v>14803.98</v>
      </c>
      <c r="D17" s="31">
        <v>14057.8</v>
      </c>
      <c r="E17" s="31">
        <v>746.1799999999998</v>
      </c>
      <c r="F17" s="31">
        <f>SUM(G17:H17)</f>
        <v>1771.45</v>
      </c>
      <c r="G17" s="31">
        <v>1312</v>
      </c>
      <c r="H17" s="31">
        <v>459.45000000000005</v>
      </c>
    </row>
    <row r="18" spans="1:8" s="47" customFormat="1" ht="11.25">
      <c r="A18" s="50" t="s">
        <v>7</v>
      </c>
      <c r="B18" s="31">
        <f>C18+F18</f>
        <v>2518.8199999999997</v>
      </c>
      <c r="C18" s="31">
        <f>SUM(D18:E18)</f>
        <v>1629.81</v>
      </c>
      <c r="D18" s="31">
        <v>619.4</v>
      </c>
      <c r="E18" s="31">
        <v>1010.41</v>
      </c>
      <c r="F18" s="31">
        <f>SUM(G18:H18)</f>
        <v>889.01</v>
      </c>
      <c r="G18" s="31">
        <v>501.79999999999995</v>
      </c>
      <c r="H18" s="31">
        <v>387.21000000000004</v>
      </c>
    </row>
    <row r="19" spans="1:8" s="47" customFormat="1" ht="11.25">
      <c r="A19" s="50" t="s">
        <v>31</v>
      </c>
      <c r="B19" s="31">
        <f>C19+F19</f>
        <v>8253.57</v>
      </c>
      <c r="C19" s="31">
        <f>SUM(D19:E19)</f>
        <v>1211.45</v>
      </c>
      <c r="D19" s="31">
        <v>1088.1000000000001</v>
      </c>
      <c r="E19" s="31">
        <v>123.35</v>
      </c>
      <c r="F19" s="31">
        <f>SUM(G19:H19)</f>
        <v>7042.12</v>
      </c>
      <c r="G19" s="31">
        <v>5019.2</v>
      </c>
      <c r="H19" s="31">
        <v>2022.92</v>
      </c>
    </row>
    <row r="20" spans="1:8" s="47" customFormat="1" ht="11.25">
      <c r="A20" s="50" t="s">
        <v>6</v>
      </c>
      <c r="B20" s="31">
        <f>C20+F20</f>
        <v>15240.030000000002</v>
      </c>
      <c r="C20" s="31">
        <f>SUM(D20:E20)</f>
        <v>2952.9800000000005</v>
      </c>
      <c r="D20" s="31">
        <v>1972.8</v>
      </c>
      <c r="E20" s="31">
        <v>980.1800000000007</v>
      </c>
      <c r="F20" s="31">
        <f>SUM(G20:H20)</f>
        <v>12287.050000000003</v>
      </c>
      <c r="G20" s="31">
        <v>3802.7000000000007</v>
      </c>
      <c r="H20" s="31">
        <v>8484.350000000002</v>
      </c>
    </row>
    <row r="21" spans="1:8" s="47" customFormat="1" ht="11.25">
      <c r="A21" s="50" t="s">
        <v>4</v>
      </c>
      <c r="B21" s="31">
        <f>C21+F21</f>
        <v>794.8399999999999</v>
      </c>
      <c r="C21" s="31">
        <f>SUM(D21:E21)</f>
        <v>524.67</v>
      </c>
      <c r="D21" s="31">
        <v>469.5</v>
      </c>
      <c r="E21" s="31">
        <v>55.17</v>
      </c>
      <c r="F21" s="31">
        <f>SUM(G21:H21)</f>
        <v>270.17</v>
      </c>
      <c r="G21" s="31">
        <v>66.3</v>
      </c>
      <c r="H21" s="31">
        <v>203.87</v>
      </c>
    </row>
    <row r="22" spans="1:8" s="47" customFormat="1" ht="11.25">
      <c r="A22" s="50" t="s">
        <v>15</v>
      </c>
      <c r="B22" s="31">
        <f>C22+F22</f>
        <v>0</v>
      </c>
      <c r="C22" s="31">
        <f>SUM(D22:E22)</f>
        <v>0</v>
      </c>
      <c r="D22" s="31">
        <v>0</v>
      </c>
      <c r="E22" s="31">
        <v>0</v>
      </c>
      <c r="F22" s="31">
        <f>SUM(G22:H22)</f>
        <v>0</v>
      </c>
      <c r="G22" s="31">
        <v>0</v>
      </c>
      <c r="H22" s="31">
        <v>0</v>
      </c>
    </row>
    <row r="23" spans="1:8" s="47" customFormat="1" ht="11.25">
      <c r="A23" s="50" t="s">
        <v>11</v>
      </c>
      <c r="B23" s="31">
        <f>C23+F23</f>
        <v>1151.1</v>
      </c>
      <c r="C23" s="31">
        <f>SUM(D23:E23)</f>
        <v>279.9</v>
      </c>
      <c r="D23" s="31">
        <v>273.9</v>
      </c>
      <c r="E23" s="31">
        <v>6</v>
      </c>
      <c r="F23" s="31">
        <f>SUM(G23:H23)</f>
        <v>871.2</v>
      </c>
      <c r="G23" s="31">
        <v>866.5</v>
      </c>
      <c r="H23" s="31">
        <v>4.7</v>
      </c>
    </row>
    <row r="24" spans="1:8" s="47" customFormat="1" ht="11.25">
      <c r="A24" s="76" t="s">
        <v>3</v>
      </c>
      <c r="B24" s="31">
        <f>C24+F24</f>
        <v>2489.1099999999997</v>
      </c>
      <c r="C24" s="31">
        <f>SUM(D24:E24)</f>
        <v>1374.2399999999998</v>
      </c>
      <c r="D24" s="31">
        <v>994</v>
      </c>
      <c r="E24" s="31">
        <v>380.2399999999997</v>
      </c>
      <c r="F24" s="31">
        <f>SUM(G24:H24)</f>
        <v>1114.87</v>
      </c>
      <c r="G24" s="31">
        <v>778.4</v>
      </c>
      <c r="H24" s="31">
        <v>336.47</v>
      </c>
    </row>
    <row r="25" spans="1:8" s="47" customFormat="1" ht="11.25">
      <c r="A25" s="57" t="s">
        <v>58</v>
      </c>
      <c r="B25" s="32">
        <f>C25+F25</f>
        <v>18635.620000000003</v>
      </c>
      <c r="C25" s="32">
        <f>SUM(D25:E25)</f>
        <v>6755.3600000000015</v>
      </c>
      <c r="D25" s="32">
        <v>6457.180000000001</v>
      </c>
      <c r="E25" s="32">
        <v>298.18</v>
      </c>
      <c r="F25" s="32">
        <f>SUM(G25:H25)</f>
        <v>11880.260000000002</v>
      </c>
      <c r="G25" s="32">
        <v>11507.400000000001</v>
      </c>
      <c r="H25" s="32">
        <v>372.8599999999999</v>
      </c>
    </row>
    <row r="26" spans="1:8" s="47" customFormat="1" ht="5.25" customHeight="1">
      <c r="A26" s="116"/>
      <c r="B26" s="117"/>
      <c r="C26" s="117"/>
      <c r="D26" s="117"/>
      <c r="E26" s="117"/>
      <c r="F26" s="117"/>
      <c r="G26" s="117"/>
      <c r="H26" s="117"/>
    </row>
    <row r="27" spans="1:8" s="47" customFormat="1" ht="12.75">
      <c r="A27" s="116" t="s">
        <v>59</v>
      </c>
      <c r="B27" s="117"/>
      <c r="C27" s="117"/>
      <c r="D27" s="117"/>
      <c r="E27" s="117"/>
      <c r="F27" s="117"/>
      <c r="G27" s="117"/>
      <c r="H27" s="117"/>
    </row>
    <row r="28" spans="1:8" s="51" customFormat="1" ht="5.25" customHeight="1">
      <c r="A28" s="109"/>
      <c r="B28" s="109"/>
      <c r="C28" s="109"/>
      <c r="D28" s="109"/>
      <c r="E28" s="109"/>
      <c r="F28" s="109"/>
      <c r="G28" s="109"/>
      <c r="H28" s="109"/>
    </row>
    <row r="29" spans="1:8" ht="11.25" customHeight="1">
      <c r="A29" s="110" t="s">
        <v>34</v>
      </c>
      <c r="B29" s="110"/>
      <c r="C29" s="110"/>
      <c r="D29" s="110"/>
      <c r="E29" s="110"/>
      <c r="F29" s="110"/>
      <c r="G29" s="110"/>
      <c r="H29" s="110"/>
    </row>
    <row r="30" spans="1:8" ht="5.25" customHeight="1">
      <c r="A30" s="110"/>
      <c r="B30" s="110"/>
      <c r="C30" s="110"/>
      <c r="D30" s="110"/>
      <c r="E30" s="110"/>
      <c r="F30" s="110"/>
      <c r="G30" s="110"/>
      <c r="H30" s="110"/>
    </row>
    <row r="31" spans="1:8" ht="11.25" customHeight="1">
      <c r="A31" s="110" t="s">
        <v>63</v>
      </c>
      <c r="B31" s="110"/>
      <c r="C31" s="110"/>
      <c r="D31" s="110"/>
      <c r="E31" s="110"/>
      <c r="F31" s="110"/>
      <c r="G31" s="110"/>
      <c r="H31" s="110"/>
    </row>
    <row r="32" spans="1:8" ht="11.25" customHeight="1">
      <c r="A32" s="110" t="s">
        <v>26</v>
      </c>
      <c r="B32" s="110"/>
      <c r="C32" s="110"/>
      <c r="D32" s="110"/>
      <c r="E32" s="110"/>
      <c r="F32" s="110"/>
      <c r="G32" s="110"/>
      <c r="H32" s="110"/>
    </row>
    <row r="34" s="44" customFormat="1" ht="12.75">
      <c r="A34" s="43"/>
    </row>
    <row r="35" s="44" customFormat="1" ht="12.75">
      <c r="A35" s="43"/>
    </row>
    <row r="36" spans="1:3" s="44" customFormat="1" ht="12.75">
      <c r="A36" s="43"/>
      <c r="B36" s="45"/>
      <c r="C36" s="45"/>
    </row>
    <row r="37" spans="1:5" s="44" customFormat="1" ht="12.75">
      <c r="A37" s="43"/>
      <c r="B37" s="52"/>
      <c r="C37" s="52"/>
      <c r="D37" s="53"/>
      <c r="E37" s="53"/>
    </row>
    <row r="38" spans="1:5" s="44" customFormat="1" ht="12.75">
      <c r="A38" s="43"/>
      <c r="B38" s="52"/>
      <c r="C38" s="52"/>
      <c r="D38" s="53"/>
      <c r="E38" s="53"/>
    </row>
    <row r="39" spans="1:5" s="44" customFormat="1" ht="12.75">
      <c r="A39" s="43"/>
      <c r="B39" s="52"/>
      <c r="C39" s="52"/>
      <c r="D39" s="53"/>
      <c r="E39" s="53"/>
    </row>
    <row r="40" spans="1:5" s="44" customFormat="1" ht="12.75">
      <c r="A40" s="43"/>
      <c r="B40" s="52"/>
      <c r="C40" s="52"/>
      <c r="D40" s="53"/>
      <c r="E40" s="53"/>
    </row>
    <row r="41" spans="1:5" s="44" customFormat="1" ht="12.75">
      <c r="A41" s="43"/>
      <c r="B41" s="52"/>
      <c r="C41" s="52"/>
      <c r="D41" s="53"/>
      <c r="E41" s="53"/>
    </row>
    <row r="42" spans="1:5" s="44" customFormat="1" ht="12.75">
      <c r="A42" s="43"/>
      <c r="B42" s="52"/>
      <c r="C42" s="52"/>
      <c r="D42" s="53"/>
      <c r="E42" s="53"/>
    </row>
    <row r="43" spans="1:5" s="44" customFormat="1" ht="12.75">
      <c r="A43" s="43"/>
      <c r="B43" s="52"/>
      <c r="C43" s="52"/>
      <c r="D43" s="53"/>
      <c r="E43" s="53"/>
    </row>
    <row r="44" spans="1:5" s="44" customFormat="1" ht="12.75">
      <c r="A44" s="43"/>
      <c r="B44" s="52"/>
      <c r="C44" s="52"/>
      <c r="D44" s="53"/>
      <c r="E44" s="53"/>
    </row>
    <row r="45" spans="1:5" s="44" customFormat="1" ht="12.75">
      <c r="A45" s="43"/>
      <c r="B45" s="52"/>
      <c r="C45" s="52"/>
      <c r="D45" s="53"/>
      <c r="E45" s="53"/>
    </row>
    <row r="46" spans="1:5" s="44" customFormat="1" ht="12.75">
      <c r="A46" s="43"/>
      <c r="B46" s="52"/>
      <c r="C46" s="52"/>
      <c r="D46" s="53"/>
      <c r="E46" s="53"/>
    </row>
    <row r="47" spans="1:5" s="44" customFormat="1" ht="12.75">
      <c r="A47" s="43"/>
      <c r="B47" s="52"/>
      <c r="C47" s="52"/>
      <c r="D47" s="53"/>
      <c r="E47" s="53"/>
    </row>
    <row r="48" spans="1:5" s="44" customFormat="1" ht="12.75">
      <c r="A48" s="43"/>
      <c r="B48" s="52"/>
      <c r="C48" s="52"/>
      <c r="D48" s="53"/>
      <c r="E48" s="53"/>
    </row>
    <row r="49" spans="1:5" s="44" customFormat="1" ht="12.75">
      <c r="A49" s="43"/>
      <c r="B49" s="52"/>
      <c r="C49" s="52"/>
      <c r="D49" s="53"/>
      <c r="E49" s="53"/>
    </row>
    <row r="50" spans="1:5" s="44" customFormat="1" ht="12.75">
      <c r="A50" s="43"/>
      <c r="B50" s="52"/>
      <c r="C50" s="52"/>
      <c r="D50" s="53"/>
      <c r="E50" s="53"/>
    </row>
    <row r="51" spans="1:5" s="44" customFormat="1" ht="12.75">
      <c r="A51" s="43"/>
      <c r="B51" s="52"/>
      <c r="C51" s="52"/>
      <c r="D51" s="53"/>
      <c r="E51" s="53"/>
    </row>
    <row r="52" spans="1:5" s="44" customFormat="1" ht="12.75">
      <c r="A52" s="43"/>
      <c r="B52" s="52"/>
      <c r="C52" s="52"/>
      <c r="D52" s="53"/>
      <c r="E52" s="53"/>
    </row>
    <row r="53" s="44" customFormat="1" ht="12.75">
      <c r="A53" s="43"/>
    </row>
    <row r="54" spans="1:3" s="44" customFormat="1" ht="12.75">
      <c r="A54" s="43"/>
      <c r="B54" s="46"/>
      <c r="C54" s="46"/>
    </row>
    <row r="55" s="44" customFormat="1" ht="12.75">
      <c r="A55" s="43"/>
    </row>
  </sheetData>
  <sheetProtection/>
  <mergeCells count="17">
    <mergeCell ref="A26:H26"/>
    <mergeCell ref="A1:H1"/>
    <mergeCell ref="A2:H2"/>
    <mergeCell ref="A3:H3"/>
    <mergeCell ref="A4:H4"/>
    <mergeCell ref="C5:E5"/>
    <mergeCell ref="F5:H5"/>
    <mergeCell ref="A27:H27"/>
    <mergeCell ref="A30:H30"/>
    <mergeCell ref="A31:H31"/>
    <mergeCell ref="A32:H32"/>
    <mergeCell ref="C6:E6"/>
    <mergeCell ref="F6:H6"/>
    <mergeCell ref="A8:H8"/>
    <mergeCell ref="A9:B9"/>
    <mergeCell ref="A28:H28"/>
    <mergeCell ref="A29:H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pane ySplit="9" topLeftCell="A10" activePane="bottomLeft" state="frozen"/>
      <selection pane="topLeft" activeCell="C37" sqref="C37"/>
      <selection pane="bottomLeft" activeCell="A1" sqref="A1:H1"/>
    </sheetView>
  </sheetViews>
  <sheetFormatPr defaultColWidth="9.140625" defaultRowHeight="12.75"/>
  <cols>
    <col min="1" max="1" width="15.00390625" style="68" customWidth="1"/>
    <col min="2" max="8" width="15.00390625" style="67" customWidth="1"/>
    <col min="9" max="16384" width="9.140625" style="67" customWidth="1"/>
  </cols>
  <sheetData>
    <row r="1" spans="1:16" ht="12.75" customHeight="1">
      <c r="A1" s="118"/>
      <c r="B1" s="118"/>
      <c r="C1" s="118"/>
      <c r="D1" s="118"/>
      <c r="E1" s="118"/>
      <c r="F1" s="118"/>
      <c r="G1" s="118"/>
      <c r="H1" s="118"/>
      <c r="J1" s="80"/>
      <c r="K1" s="80"/>
      <c r="L1" s="80"/>
      <c r="M1" s="80"/>
      <c r="N1" s="80"/>
      <c r="O1" s="80"/>
      <c r="P1" s="80"/>
    </row>
    <row r="2" spans="1:16" ht="12.75" customHeight="1">
      <c r="A2" s="118" t="s">
        <v>57</v>
      </c>
      <c r="B2" s="118"/>
      <c r="C2" s="118"/>
      <c r="D2" s="118"/>
      <c r="E2" s="118"/>
      <c r="F2" s="118"/>
      <c r="G2" s="118"/>
      <c r="H2" s="118"/>
      <c r="J2" s="80"/>
      <c r="K2" s="80"/>
      <c r="L2" s="80"/>
      <c r="M2" s="80"/>
      <c r="N2" s="80"/>
      <c r="O2" s="80"/>
      <c r="P2" s="80"/>
    </row>
    <row r="3" spans="1:8" ht="12.75" customHeight="1">
      <c r="A3" s="119"/>
      <c r="B3" s="119"/>
      <c r="C3" s="119"/>
      <c r="D3" s="119"/>
      <c r="E3" s="119"/>
      <c r="F3" s="119"/>
      <c r="G3" s="119"/>
      <c r="H3" s="119"/>
    </row>
    <row r="4" spans="1:8" ht="12.75" customHeight="1">
      <c r="A4" s="120"/>
      <c r="B4" s="120"/>
      <c r="C4" s="120"/>
      <c r="D4" s="120"/>
      <c r="E4" s="120"/>
      <c r="F4" s="120"/>
      <c r="G4" s="120"/>
      <c r="H4" s="120"/>
    </row>
    <row r="5" spans="1:8" s="85" customFormat="1" ht="12.75" customHeight="1">
      <c r="A5" s="83"/>
      <c r="B5" s="84" t="s">
        <v>0</v>
      </c>
      <c r="C5" s="121" t="s">
        <v>37</v>
      </c>
      <c r="D5" s="122"/>
      <c r="E5" s="123"/>
      <c r="F5" s="121" t="s">
        <v>30</v>
      </c>
      <c r="G5" s="122"/>
      <c r="H5" s="122"/>
    </row>
    <row r="6" spans="1:8" s="85" customFormat="1" ht="12.75" customHeight="1">
      <c r="A6" s="86"/>
      <c r="B6" s="87"/>
      <c r="C6" s="111"/>
      <c r="D6" s="112"/>
      <c r="E6" s="113"/>
      <c r="F6" s="111"/>
      <c r="G6" s="112"/>
      <c r="H6" s="112"/>
    </row>
    <row r="7" spans="1:8" s="85" customFormat="1" ht="12.75" customHeight="1">
      <c r="A7" s="86"/>
      <c r="B7" s="88"/>
      <c r="C7" s="89"/>
      <c r="D7" s="89"/>
      <c r="E7" s="89"/>
      <c r="F7" s="89"/>
      <c r="G7" s="89"/>
      <c r="H7" s="89"/>
    </row>
    <row r="8" spans="1:8" s="85" customFormat="1" ht="12.75" customHeight="1">
      <c r="A8" s="114"/>
      <c r="B8" s="114"/>
      <c r="C8" s="114"/>
      <c r="D8" s="114"/>
      <c r="E8" s="114"/>
      <c r="F8" s="114"/>
      <c r="G8" s="114"/>
      <c r="H8" s="114"/>
    </row>
    <row r="9" spans="1:10" s="85" customFormat="1" ht="12.75" customHeight="1">
      <c r="A9" s="115"/>
      <c r="B9" s="115"/>
      <c r="C9" s="90" t="s">
        <v>0</v>
      </c>
      <c r="D9" s="90" t="s">
        <v>54</v>
      </c>
      <c r="E9" s="90" t="s">
        <v>2</v>
      </c>
      <c r="F9" s="90" t="s">
        <v>0</v>
      </c>
      <c r="G9" s="90" t="s">
        <v>54</v>
      </c>
      <c r="H9" s="90" t="s">
        <v>2</v>
      </c>
      <c r="J9" s="91"/>
    </row>
    <row r="10" spans="1:8" s="73" customFormat="1" ht="11.25">
      <c r="A10" s="74" t="s">
        <v>0</v>
      </c>
      <c r="B10" s="29">
        <v>76002.41999999998</v>
      </c>
      <c r="C10" s="29">
        <v>46086.509999999995</v>
      </c>
      <c r="D10" s="29">
        <v>42240.59999999999</v>
      </c>
      <c r="E10" s="29">
        <v>3845.91</v>
      </c>
      <c r="F10" s="29">
        <v>29915.909999999996</v>
      </c>
      <c r="G10" s="29">
        <v>22118.1</v>
      </c>
      <c r="H10" s="29">
        <v>7797.809999999999</v>
      </c>
    </row>
    <row r="11" spans="1:10" s="73" customFormat="1" ht="11.25">
      <c r="A11" s="82" t="s">
        <v>8</v>
      </c>
      <c r="B11" s="31">
        <v>20845.31</v>
      </c>
      <c r="C11" s="31">
        <v>20428.190000000002</v>
      </c>
      <c r="D11" s="31">
        <v>19848.4</v>
      </c>
      <c r="E11" s="31">
        <v>579.7900000000003</v>
      </c>
      <c r="F11" s="31">
        <v>417.12</v>
      </c>
      <c r="G11" s="31">
        <v>400.8</v>
      </c>
      <c r="H11" s="31">
        <v>16.32</v>
      </c>
      <c r="J11" s="75"/>
    </row>
    <row r="12" spans="1:8" s="73" customFormat="1" ht="11.25">
      <c r="A12" s="76" t="s">
        <v>14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</row>
    <row r="13" spans="1:8" s="73" customFormat="1" ht="11.25">
      <c r="A13" s="76" t="s">
        <v>13</v>
      </c>
      <c r="B13" s="31">
        <v>12.8</v>
      </c>
      <c r="C13" s="31">
        <v>1.8</v>
      </c>
      <c r="D13" s="31">
        <v>0</v>
      </c>
      <c r="E13" s="31">
        <v>1.8</v>
      </c>
      <c r="F13" s="31">
        <v>11</v>
      </c>
      <c r="G13" s="31">
        <v>2</v>
      </c>
      <c r="H13" s="31">
        <v>9</v>
      </c>
    </row>
    <row r="14" spans="1:8" s="73" customFormat="1" ht="11.25">
      <c r="A14" s="76" t="s">
        <v>9</v>
      </c>
      <c r="B14" s="31">
        <v>63.52</v>
      </c>
      <c r="C14" s="31">
        <v>6</v>
      </c>
      <c r="D14" s="31">
        <v>0</v>
      </c>
      <c r="E14" s="31">
        <v>6</v>
      </c>
      <c r="F14" s="31">
        <v>57.52</v>
      </c>
      <c r="G14" s="31">
        <v>15</v>
      </c>
      <c r="H14" s="31">
        <v>42.52</v>
      </c>
    </row>
    <row r="15" spans="1:8" s="73" customFormat="1" ht="11.25">
      <c r="A15" s="76" t="s">
        <v>12</v>
      </c>
      <c r="B15" s="31">
        <v>1039.72</v>
      </c>
      <c r="C15" s="31">
        <v>689.72</v>
      </c>
      <c r="D15" s="31">
        <v>664.2</v>
      </c>
      <c r="E15" s="31">
        <v>25.52</v>
      </c>
      <c r="F15" s="31">
        <v>350</v>
      </c>
      <c r="G15" s="31">
        <v>347.1</v>
      </c>
      <c r="H15" s="31">
        <v>2.9</v>
      </c>
    </row>
    <row r="16" spans="1:8" s="73" customFormat="1" ht="11.25">
      <c r="A16" s="76" t="s">
        <v>10</v>
      </c>
      <c r="B16" s="31">
        <v>1042.26</v>
      </c>
      <c r="C16" s="31">
        <v>145.66000000000003</v>
      </c>
      <c r="D16" s="31">
        <v>28</v>
      </c>
      <c r="E16" s="31">
        <v>117.66000000000001</v>
      </c>
      <c r="F16" s="31">
        <v>896.5999999999999</v>
      </c>
      <c r="G16" s="31">
        <v>730.3</v>
      </c>
      <c r="H16" s="31">
        <v>166.29999999999998</v>
      </c>
    </row>
    <row r="17" spans="1:8" s="73" customFormat="1" ht="11.25">
      <c r="A17" s="76" t="s">
        <v>5</v>
      </c>
      <c r="B17" s="31">
        <v>16758.469999999998</v>
      </c>
      <c r="C17" s="31">
        <v>13375.5</v>
      </c>
      <c r="D17" s="31">
        <v>12288.95</v>
      </c>
      <c r="E17" s="31">
        <v>1086.549999999999</v>
      </c>
      <c r="F17" s="31">
        <v>3382.969999999999</v>
      </c>
      <c r="G17" s="31">
        <v>1857</v>
      </c>
      <c r="H17" s="31">
        <v>1525.969999999999</v>
      </c>
    </row>
    <row r="18" spans="1:8" s="73" customFormat="1" ht="11.25">
      <c r="A18" s="76" t="s">
        <v>7</v>
      </c>
      <c r="B18" s="31">
        <v>2204.19</v>
      </c>
      <c r="C18" s="31">
        <v>1380</v>
      </c>
      <c r="D18" s="31">
        <v>545.5</v>
      </c>
      <c r="E18" s="31">
        <v>834.5000000000001</v>
      </c>
      <c r="F18" s="31">
        <v>824.19</v>
      </c>
      <c r="G18" s="31">
        <v>418</v>
      </c>
      <c r="H18" s="31">
        <v>406.19000000000005</v>
      </c>
    </row>
    <row r="19" spans="1:8" s="73" customFormat="1" ht="11.25">
      <c r="A19" s="76" t="s">
        <v>31</v>
      </c>
      <c r="B19" s="31">
        <v>3773.9</v>
      </c>
      <c r="C19" s="31">
        <v>953.6500000000001</v>
      </c>
      <c r="D19" s="31">
        <v>808.2</v>
      </c>
      <c r="E19" s="31">
        <v>145.45</v>
      </c>
      <c r="F19" s="31">
        <v>2820.25</v>
      </c>
      <c r="G19" s="31">
        <v>1846</v>
      </c>
      <c r="H19" s="31">
        <v>974.2500000000001</v>
      </c>
    </row>
    <row r="20" spans="1:8" s="73" customFormat="1" ht="11.25">
      <c r="A20" s="76" t="s">
        <v>6</v>
      </c>
      <c r="B20" s="31">
        <v>9118.98</v>
      </c>
      <c r="C20" s="31">
        <v>1477.6400000000003</v>
      </c>
      <c r="D20" s="31">
        <v>1041.2</v>
      </c>
      <c r="E20" s="31">
        <v>436.44000000000034</v>
      </c>
      <c r="F20" s="31">
        <v>7641.34</v>
      </c>
      <c r="G20" s="31">
        <v>3821.7</v>
      </c>
      <c r="H20" s="31">
        <v>3819.640000000001</v>
      </c>
    </row>
    <row r="21" spans="1:8" s="73" customFormat="1" ht="11.25">
      <c r="A21" s="76" t="s">
        <v>4</v>
      </c>
      <c r="B21" s="31">
        <v>332.09999999999997</v>
      </c>
      <c r="C21" s="31">
        <v>271.7</v>
      </c>
      <c r="D21" s="31">
        <v>253</v>
      </c>
      <c r="E21" s="31">
        <v>18.7</v>
      </c>
      <c r="F21" s="31">
        <v>60.4</v>
      </c>
      <c r="G21" s="31">
        <v>19.9</v>
      </c>
      <c r="H21" s="31">
        <v>40.5</v>
      </c>
    </row>
    <row r="22" spans="1:8" s="73" customFormat="1" ht="11.25">
      <c r="A22" s="76" t="s">
        <v>15</v>
      </c>
      <c r="B22" s="31">
        <v>3.2</v>
      </c>
      <c r="C22" s="31">
        <v>3.2</v>
      </c>
      <c r="D22" s="31">
        <v>3.2</v>
      </c>
      <c r="E22" s="31">
        <v>0</v>
      </c>
      <c r="F22" s="31">
        <v>0</v>
      </c>
      <c r="G22" s="31">
        <v>0</v>
      </c>
      <c r="H22" s="31">
        <v>0</v>
      </c>
    </row>
    <row r="23" spans="1:8" s="73" customFormat="1" ht="11.25">
      <c r="A23" s="76" t="s">
        <v>11</v>
      </c>
      <c r="B23" s="31">
        <v>1420.4</v>
      </c>
      <c r="C23" s="31">
        <v>209.9</v>
      </c>
      <c r="D23" s="31">
        <v>198.5</v>
      </c>
      <c r="E23" s="31">
        <v>11.399999999999999</v>
      </c>
      <c r="F23" s="31">
        <v>1210.5</v>
      </c>
      <c r="G23" s="31">
        <v>1201.8</v>
      </c>
      <c r="H23" s="31">
        <v>8.7</v>
      </c>
    </row>
    <row r="24" spans="1:8" s="73" customFormat="1" ht="11.25">
      <c r="A24" s="76" t="s">
        <v>3</v>
      </c>
      <c r="B24" s="31">
        <v>2145.17</v>
      </c>
      <c r="C24" s="31">
        <v>1211.87</v>
      </c>
      <c r="D24" s="31">
        <v>861</v>
      </c>
      <c r="E24" s="31">
        <v>350.8699999999999</v>
      </c>
      <c r="F24" s="31">
        <v>933.3000000000001</v>
      </c>
      <c r="G24" s="31">
        <v>522.3</v>
      </c>
      <c r="H24" s="31">
        <v>411.0000000000001</v>
      </c>
    </row>
    <row r="25" spans="1:8" s="73" customFormat="1" ht="11.25">
      <c r="A25" s="81" t="s">
        <v>58</v>
      </c>
      <c r="B25" s="32">
        <v>17242.399999999998</v>
      </c>
      <c r="C25" s="32">
        <v>5931.679999999999</v>
      </c>
      <c r="D25" s="32">
        <v>5700.45</v>
      </c>
      <c r="E25" s="32">
        <v>231.2299999999999</v>
      </c>
      <c r="F25" s="32">
        <v>11310.719999999998</v>
      </c>
      <c r="G25" s="32">
        <v>10936.199999999999</v>
      </c>
      <c r="H25" s="32">
        <v>374.51999999999924</v>
      </c>
    </row>
    <row r="26" spans="1:8" s="73" customFormat="1" ht="5.25" customHeight="1">
      <c r="A26" s="116"/>
      <c r="B26" s="117"/>
      <c r="C26" s="117"/>
      <c r="D26" s="117"/>
      <c r="E26" s="117"/>
      <c r="F26" s="117"/>
      <c r="G26" s="117"/>
      <c r="H26" s="117"/>
    </row>
    <row r="27" spans="1:8" s="73" customFormat="1" ht="12.75">
      <c r="A27" s="116" t="s">
        <v>59</v>
      </c>
      <c r="B27" s="117"/>
      <c r="C27" s="117"/>
      <c r="D27" s="117"/>
      <c r="E27" s="117"/>
      <c r="F27" s="117"/>
      <c r="G27" s="117"/>
      <c r="H27" s="117"/>
    </row>
    <row r="28" spans="1:8" s="77" customFormat="1" ht="5.25" customHeight="1">
      <c r="A28" s="109"/>
      <c r="B28" s="109"/>
      <c r="C28" s="109"/>
      <c r="D28" s="109"/>
      <c r="E28" s="109"/>
      <c r="F28" s="109"/>
      <c r="G28" s="109"/>
      <c r="H28" s="109"/>
    </row>
    <row r="29" spans="1:8" ht="11.25" customHeight="1">
      <c r="A29" s="110" t="s">
        <v>34</v>
      </c>
      <c r="B29" s="110"/>
      <c r="C29" s="110"/>
      <c r="D29" s="110"/>
      <c r="E29" s="110"/>
      <c r="F29" s="110"/>
      <c r="G29" s="110"/>
      <c r="H29" s="110"/>
    </row>
    <row r="30" spans="1:8" ht="5.25" customHeight="1">
      <c r="A30" s="110"/>
      <c r="B30" s="110"/>
      <c r="C30" s="110"/>
      <c r="D30" s="110"/>
      <c r="E30" s="110"/>
      <c r="F30" s="110"/>
      <c r="G30" s="110"/>
      <c r="H30" s="110"/>
    </row>
    <row r="31" spans="1:8" ht="11.25" customHeight="1">
      <c r="A31" s="110" t="s">
        <v>61</v>
      </c>
      <c r="B31" s="110"/>
      <c r="C31" s="110"/>
      <c r="D31" s="110"/>
      <c r="E31" s="110"/>
      <c r="F31" s="110"/>
      <c r="G31" s="110"/>
      <c r="H31" s="110"/>
    </row>
    <row r="32" spans="1:8" ht="11.25" customHeight="1">
      <c r="A32" s="110" t="s">
        <v>26</v>
      </c>
      <c r="B32" s="110"/>
      <c r="C32" s="110"/>
      <c r="D32" s="110"/>
      <c r="E32" s="110"/>
      <c r="F32" s="110"/>
      <c r="G32" s="110"/>
      <c r="H32" s="110"/>
    </row>
    <row r="34" s="70" customFormat="1" ht="12.75">
      <c r="A34" s="69"/>
    </row>
    <row r="35" s="70" customFormat="1" ht="12.75">
      <c r="A35" s="69"/>
    </row>
    <row r="36" spans="1:3" s="70" customFormat="1" ht="12.75">
      <c r="A36" s="69"/>
      <c r="B36" s="71"/>
      <c r="C36" s="71"/>
    </row>
    <row r="37" spans="1:5" s="70" customFormat="1" ht="12.75">
      <c r="A37" s="69"/>
      <c r="B37" s="78"/>
      <c r="C37" s="78"/>
      <c r="D37" s="79"/>
      <c r="E37" s="79"/>
    </row>
    <row r="38" spans="1:5" s="70" customFormat="1" ht="12.75">
      <c r="A38" s="69"/>
      <c r="B38" s="78"/>
      <c r="C38" s="78"/>
      <c r="D38" s="79"/>
      <c r="E38" s="79"/>
    </row>
    <row r="39" spans="1:5" s="70" customFormat="1" ht="12.75">
      <c r="A39" s="69"/>
      <c r="B39" s="78"/>
      <c r="C39" s="78"/>
      <c r="D39" s="79"/>
      <c r="E39" s="79"/>
    </row>
    <row r="40" spans="1:5" s="70" customFormat="1" ht="12.75">
      <c r="A40" s="69"/>
      <c r="B40" s="78"/>
      <c r="C40" s="78"/>
      <c r="D40" s="79"/>
      <c r="E40" s="79"/>
    </row>
    <row r="41" spans="1:5" s="70" customFormat="1" ht="12.75">
      <c r="A41" s="69"/>
      <c r="B41" s="78"/>
      <c r="C41" s="78"/>
      <c r="D41" s="79"/>
      <c r="E41" s="79"/>
    </row>
    <row r="42" spans="1:5" s="70" customFormat="1" ht="12.75">
      <c r="A42" s="69"/>
      <c r="B42" s="78"/>
      <c r="C42" s="78"/>
      <c r="D42" s="79"/>
      <c r="E42" s="79"/>
    </row>
    <row r="43" spans="1:5" s="70" customFormat="1" ht="12.75">
      <c r="A43" s="69"/>
      <c r="B43" s="78"/>
      <c r="C43" s="78"/>
      <c r="D43" s="79"/>
      <c r="E43" s="79"/>
    </row>
    <row r="44" spans="1:5" s="70" customFormat="1" ht="12.75">
      <c r="A44" s="69"/>
      <c r="B44" s="78"/>
      <c r="C44" s="78"/>
      <c r="D44" s="79"/>
      <c r="E44" s="79"/>
    </row>
    <row r="45" spans="1:5" s="70" customFormat="1" ht="12.75">
      <c r="A45" s="69"/>
      <c r="B45" s="78"/>
      <c r="C45" s="78"/>
      <c r="D45" s="79"/>
      <c r="E45" s="79"/>
    </row>
    <row r="46" spans="1:5" s="70" customFormat="1" ht="12.75">
      <c r="A46" s="69"/>
      <c r="B46" s="78"/>
      <c r="C46" s="78"/>
      <c r="D46" s="79"/>
      <c r="E46" s="79"/>
    </row>
    <row r="47" spans="1:5" s="70" customFormat="1" ht="12.75">
      <c r="A47" s="69"/>
      <c r="B47" s="78"/>
      <c r="C47" s="78"/>
      <c r="D47" s="79"/>
      <c r="E47" s="79"/>
    </row>
    <row r="48" spans="1:5" s="70" customFormat="1" ht="12.75">
      <c r="A48" s="69"/>
      <c r="B48" s="78"/>
      <c r="C48" s="78"/>
      <c r="D48" s="79"/>
      <c r="E48" s="79"/>
    </row>
    <row r="49" spans="1:5" s="70" customFormat="1" ht="12.75">
      <c r="A49" s="69"/>
      <c r="B49" s="78"/>
      <c r="C49" s="78"/>
      <c r="D49" s="79"/>
      <c r="E49" s="79"/>
    </row>
    <row r="50" spans="1:5" s="70" customFormat="1" ht="12.75">
      <c r="A50" s="69"/>
      <c r="B50" s="78"/>
      <c r="C50" s="78"/>
      <c r="D50" s="79"/>
      <c r="E50" s="79"/>
    </row>
    <row r="51" spans="1:5" s="70" customFormat="1" ht="12.75">
      <c r="A51" s="69"/>
      <c r="B51" s="78"/>
      <c r="C51" s="78"/>
      <c r="D51" s="79"/>
      <c r="E51" s="79"/>
    </row>
    <row r="52" spans="1:5" s="70" customFormat="1" ht="12.75">
      <c r="A52" s="69"/>
      <c r="B52" s="78"/>
      <c r="C52" s="78"/>
      <c r="D52" s="79"/>
      <c r="E52" s="79"/>
    </row>
    <row r="53" s="70" customFormat="1" ht="12.75">
      <c r="A53" s="69"/>
    </row>
    <row r="54" spans="1:3" s="70" customFormat="1" ht="12.75">
      <c r="A54" s="69"/>
      <c r="B54" s="72"/>
      <c r="C54" s="72"/>
    </row>
    <row r="55" s="70" customFormat="1" ht="12.75">
      <c r="A55" s="69"/>
    </row>
  </sheetData>
  <sheetProtection/>
  <mergeCells count="17">
    <mergeCell ref="A30:H30"/>
    <mergeCell ref="A31:H31"/>
    <mergeCell ref="A32:H32"/>
    <mergeCell ref="C6:E6"/>
    <mergeCell ref="F6:H6"/>
    <mergeCell ref="A8:H8"/>
    <mergeCell ref="A9:B9"/>
    <mergeCell ref="A28:H28"/>
    <mergeCell ref="A29:H29"/>
    <mergeCell ref="A26:H26"/>
    <mergeCell ref="A27:H27"/>
    <mergeCell ref="A1:H1"/>
    <mergeCell ref="A2:H2"/>
    <mergeCell ref="A3:H3"/>
    <mergeCell ref="A4:H4"/>
    <mergeCell ref="C5:E5"/>
    <mergeCell ref="F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pane ySplit="9" topLeftCell="A10" activePane="bottomLeft" state="frozen"/>
      <selection pane="topLeft" activeCell="C37" sqref="C37"/>
      <selection pane="bottomLeft" activeCell="A1" sqref="A1:H1"/>
    </sheetView>
  </sheetViews>
  <sheetFormatPr defaultColWidth="9.140625" defaultRowHeight="12.75"/>
  <cols>
    <col min="1" max="1" width="15.00390625" style="42" customWidth="1"/>
    <col min="2" max="8" width="15.00390625" style="41" customWidth="1"/>
    <col min="9" max="16384" width="9.140625" style="41" customWidth="1"/>
  </cols>
  <sheetData>
    <row r="1" spans="1:16" ht="12.75" customHeight="1">
      <c r="A1" s="118"/>
      <c r="B1" s="118"/>
      <c r="C1" s="118"/>
      <c r="D1" s="118"/>
      <c r="E1" s="118"/>
      <c r="F1" s="118"/>
      <c r="G1" s="118"/>
      <c r="H1" s="118"/>
      <c r="I1" s="54"/>
      <c r="J1" s="54"/>
      <c r="K1" s="54"/>
      <c r="L1" s="54"/>
      <c r="M1" s="54"/>
      <c r="N1" s="54"/>
      <c r="O1" s="54"/>
      <c r="P1" s="54"/>
    </row>
    <row r="2" spans="1:16" ht="12.75" customHeight="1">
      <c r="A2" s="118" t="s">
        <v>56</v>
      </c>
      <c r="B2" s="118"/>
      <c r="C2" s="118"/>
      <c r="D2" s="118"/>
      <c r="E2" s="118"/>
      <c r="F2" s="118"/>
      <c r="G2" s="118"/>
      <c r="H2" s="118"/>
      <c r="I2" s="54"/>
      <c r="J2" s="54"/>
      <c r="K2" s="54"/>
      <c r="L2" s="54"/>
      <c r="M2" s="54"/>
      <c r="N2" s="54"/>
      <c r="O2" s="54"/>
      <c r="P2" s="54"/>
    </row>
    <row r="3" spans="1:8" ht="12.75" customHeight="1">
      <c r="A3" s="119"/>
      <c r="B3" s="119"/>
      <c r="C3" s="119"/>
      <c r="D3" s="119"/>
      <c r="E3" s="119"/>
      <c r="F3" s="119"/>
      <c r="G3" s="119"/>
      <c r="H3" s="119"/>
    </row>
    <row r="4" spans="1:8" ht="12.75" customHeight="1">
      <c r="A4" s="120"/>
      <c r="B4" s="120"/>
      <c r="C4" s="120"/>
      <c r="D4" s="120"/>
      <c r="E4" s="120"/>
      <c r="F4" s="120"/>
      <c r="G4" s="120"/>
      <c r="H4" s="120"/>
    </row>
    <row r="5" spans="1:8" s="60" customFormat="1" ht="12.75" customHeight="1">
      <c r="A5" s="58"/>
      <c r="B5" s="59" t="s">
        <v>0</v>
      </c>
      <c r="C5" s="121" t="s">
        <v>37</v>
      </c>
      <c r="D5" s="122"/>
      <c r="E5" s="123"/>
      <c r="F5" s="121" t="s">
        <v>30</v>
      </c>
      <c r="G5" s="122"/>
      <c r="H5" s="122"/>
    </row>
    <row r="6" spans="1:8" s="60" customFormat="1" ht="12.75" customHeight="1">
      <c r="A6" s="61"/>
      <c r="B6" s="62"/>
      <c r="C6" s="111"/>
      <c r="D6" s="112"/>
      <c r="E6" s="113"/>
      <c r="F6" s="111"/>
      <c r="G6" s="112"/>
      <c r="H6" s="112"/>
    </row>
    <row r="7" spans="1:8" s="60" customFormat="1" ht="12.75" customHeight="1">
      <c r="A7" s="61"/>
      <c r="B7" s="63"/>
      <c r="C7" s="64"/>
      <c r="D7" s="64"/>
      <c r="E7" s="64"/>
      <c r="F7" s="64"/>
      <c r="G7" s="64"/>
      <c r="H7" s="64"/>
    </row>
    <row r="8" spans="1:8" s="60" customFormat="1" ht="12.75" customHeight="1">
      <c r="A8" s="114"/>
      <c r="B8" s="114"/>
      <c r="C8" s="114"/>
      <c r="D8" s="114"/>
      <c r="E8" s="114"/>
      <c r="F8" s="114"/>
      <c r="G8" s="114"/>
      <c r="H8" s="114"/>
    </row>
    <row r="9" spans="1:10" s="60" customFormat="1" ht="12.75" customHeight="1">
      <c r="A9" s="115"/>
      <c r="B9" s="115"/>
      <c r="C9" s="65" t="s">
        <v>0</v>
      </c>
      <c r="D9" s="65" t="s">
        <v>54</v>
      </c>
      <c r="E9" s="65" t="s">
        <v>2</v>
      </c>
      <c r="F9" s="65" t="s">
        <v>0</v>
      </c>
      <c r="G9" s="65" t="s">
        <v>54</v>
      </c>
      <c r="H9" s="65" t="s">
        <v>2</v>
      </c>
      <c r="I9" s="66"/>
      <c r="J9" s="66"/>
    </row>
    <row r="10" spans="1:8" s="47" customFormat="1" ht="11.25">
      <c r="A10" s="48" t="s">
        <v>0</v>
      </c>
      <c r="B10" s="29">
        <f>C10+F10</f>
        <v>71058.51000000001</v>
      </c>
      <c r="C10" s="29">
        <v>39628.51</v>
      </c>
      <c r="D10" s="29">
        <v>35322</v>
      </c>
      <c r="E10" s="29">
        <v>4306.51</v>
      </c>
      <c r="F10" s="29">
        <v>31430</v>
      </c>
      <c r="G10" s="29">
        <v>21228.000000000004</v>
      </c>
      <c r="H10" s="29">
        <v>10201.999999999998</v>
      </c>
    </row>
    <row r="11" spans="1:10" s="47" customFormat="1" ht="11.25">
      <c r="A11" s="82" t="s">
        <v>8</v>
      </c>
      <c r="B11" s="31">
        <f>C11+F11</f>
        <v>18299.97</v>
      </c>
      <c r="C11" s="31">
        <v>17728.77</v>
      </c>
      <c r="D11" s="31">
        <v>17023.5</v>
      </c>
      <c r="E11" s="31">
        <v>705.27</v>
      </c>
      <c r="F11" s="31">
        <v>571.1999999999999</v>
      </c>
      <c r="G11" s="31">
        <v>559.6999999999999</v>
      </c>
      <c r="H11" s="31">
        <v>11.5</v>
      </c>
      <c r="I11" s="49"/>
      <c r="J11" s="49"/>
    </row>
    <row r="12" spans="1:8" s="47" customFormat="1" ht="11.25">
      <c r="A12" s="50" t="s">
        <v>14</v>
      </c>
      <c r="B12" s="31">
        <f>C12+F12</f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</row>
    <row r="13" spans="1:8" s="47" customFormat="1" ht="11.25">
      <c r="A13" s="50" t="s">
        <v>13</v>
      </c>
      <c r="B13" s="31">
        <f>C13+F13</f>
        <v>2.8</v>
      </c>
      <c r="C13" s="31">
        <v>0.5</v>
      </c>
      <c r="D13" s="31">
        <v>0</v>
      </c>
      <c r="E13" s="31">
        <v>0.5</v>
      </c>
      <c r="F13" s="31">
        <v>2.3</v>
      </c>
      <c r="G13" s="31">
        <v>0</v>
      </c>
      <c r="H13" s="31">
        <v>2.3</v>
      </c>
    </row>
    <row r="14" spans="1:8" s="47" customFormat="1" ht="11.25">
      <c r="A14" s="50" t="s">
        <v>9</v>
      </c>
      <c r="B14" s="31">
        <f>C14+F14</f>
        <v>116.4</v>
      </c>
      <c r="C14" s="31">
        <v>11.2</v>
      </c>
      <c r="D14" s="31">
        <v>1.2</v>
      </c>
      <c r="E14" s="31">
        <v>10</v>
      </c>
      <c r="F14" s="31">
        <v>105.2</v>
      </c>
      <c r="G14" s="31">
        <v>3.5</v>
      </c>
      <c r="H14" s="31">
        <v>101.7</v>
      </c>
    </row>
    <row r="15" spans="1:8" s="47" customFormat="1" ht="11.25">
      <c r="A15" s="50" t="s">
        <v>12</v>
      </c>
      <c r="B15" s="31">
        <f>C15+F15</f>
        <v>1756.4299999999998</v>
      </c>
      <c r="C15" s="31">
        <v>1055.53</v>
      </c>
      <c r="D15" s="31">
        <v>997.5</v>
      </c>
      <c r="E15" s="31">
        <v>58.03</v>
      </c>
      <c r="F15" s="31">
        <v>700.9</v>
      </c>
      <c r="G15" s="31">
        <v>688.1</v>
      </c>
      <c r="H15" s="31">
        <v>12.8</v>
      </c>
    </row>
    <row r="16" spans="1:8" s="47" customFormat="1" ht="11.25">
      <c r="A16" s="50" t="s">
        <v>10</v>
      </c>
      <c r="B16" s="31">
        <f>C16+F16</f>
        <v>905.4</v>
      </c>
      <c r="C16" s="31">
        <v>146.4</v>
      </c>
      <c r="D16" s="31">
        <v>37.4</v>
      </c>
      <c r="E16" s="31">
        <v>109</v>
      </c>
      <c r="F16" s="31">
        <v>759</v>
      </c>
      <c r="G16" s="31">
        <v>316.2</v>
      </c>
      <c r="H16" s="31">
        <v>442.8</v>
      </c>
    </row>
    <row r="17" spans="1:8" s="47" customFormat="1" ht="11.25">
      <c r="A17" s="50" t="s">
        <v>5</v>
      </c>
      <c r="B17" s="31">
        <f>C17+F17</f>
        <v>8621.05</v>
      </c>
      <c r="C17" s="31">
        <v>5853.75</v>
      </c>
      <c r="D17" s="31">
        <v>4970.6</v>
      </c>
      <c r="E17" s="31">
        <v>883.15</v>
      </c>
      <c r="F17" s="31">
        <v>2767.3</v>
      </c>
      <c r="G17" s="31">
        <v>2182.9</v>
      </c>
      <c r="H17" s="31">
        <v>584.4</v>
      </c>
    </row>
    <row r="18" spans="1:8" s="47" customFormat="1" ht="11.25">
      <c r="A18" s="50" t="s">
        <v>7</v>
      </c>
      <c r="B18" s="31">
        <f>C18+F18</f>
        <v>2461.16</v>
      </c>
      <c r="C18" s="31">
        <v>1449.6599999999999</v>
      </c>
      <c r="D18" s="31">
        <v>685.6</v>
      </c>
      <c r="E18" s="31">
        <v>764.06</v>
      </c>
      <c r="F18" s="31">
        <v>1011.5</v>
      </c>
      <c r="G18" s="31">
        <v>492.6</v>
      </c>
      <c r="H18" s="31">
        <v>518.9</v>
      </c>
    </row>
    <row r="19" spans="1:8" s="47" customFormat="1" ht="11.25">
      <c r="A19" s="50" t="s">
        <v>31</v>
      </c>
      <c r="B19" s="31">
        <f>C19+F19</f>
        <v>4399.72</v>
      </c>
      <c r="C19" s="31">
        <v>1235.72</v>
      </c>
      <c r="D19" s="31">
        <v>988</v>
      </c>
      <c r="E19" s="31">
        <v>247.72</v>
      </c>
      <c r="F19" s="31">
        <v>3164</v>
      </c>
      <c r="G19" s="31">
        <v>1870.8000000000002</v>
      </c>
      <c r="H19" s="31">
        <v>1293.2</v>
      </c>
    </row>
    <row r="20" spans="1:8" s="47" customFormat="1" ht="11.25">
      <c r="A20" s="50" t="s">
        <v>6</v>
      </c>
      <c r="B20" s="31">
        <f>C20+F20</f>
        <v>12446.8</v>
      </c>
      <c r="C20" s="31">
        <v>2684.9</v>
      </c>
      <c r="D20" s="31">
        <v>1956.2</v>
      </c>
      <c r="E20" s="31">
        <v>728.7</v>
      </c>
      <c r="F20" s="31">
        <v>9761.9</v>
      </c>
      <c r="G20" s="31">
        <v>3198.5</v>
      </c>
      <c r="H20" s="31">
        <v>6563.4</v>
      </c>
    </row>
    <row r="21" spans="1:8" s="47" customFormat="1" ht="11.25">
      <c r="A21" s="50" t="s">
        <v>4</v>
      </c>
      <c r="B21" s="31">
        <f>C21+F21</f>
        <v>346.80999999999995</v>
      </c>
      <c r="C21" s="31">
        <v>266.40999999999997</v>
      </c>
      <c r="D21" s="31">
        <v>249.89999999999998</v>
      </c>
      <c r="E21" s="31">
        <v>16.51</v>
      </c>
      <c r="F21" s="31">
        <v>80.4</v>
      </c>
      <c r="G21" s="31">
        <v>22.2</v>
      </c>
      <c r="H21" s="31">
        <v>58.2</v>
      </c>
    </row>
    <row r="22" spans="1:8" s="47" customFormat="1" ht="11.25">
      <c r="A22" s="50" t="s">
        <v>15</v>
      </c>
      <c r="B22" s="31">
        <f>C22+F22</f>
        <v>7.5</v>
      </c>
      <c r="C22" s="31">
        <v>7.5</v>
      </c>
      <c r="D22" s="31">
        <v>7.5</v>
      </c>
      <c r="E22" s="31">
        <v>0</v>
      </c>
      <c r="F22" s="31">
        <v>0</v>
      </c>
      <c r="G22" s="31">
        <v>0</v>
      </c>
      <c r="H22" s="31">
        <v>0</v>
      </c>
    </row>
    <row r="23" spans="1:8" s="47" customFormat="1" ht="11.25">
      <c r="A23" s="50" t="s">
        <v>11</v>
      </c>
      <c r="B23" s="31">
        <f>C23+F23</f>
        <v>1225.2599999999998</v>
      </c>
      <c r="C23" s="31">
        <v>371.15999999999997</v>
      </c>
      <c r="D23" s="31">
        <v>347.7</v>
      </c>
      <c r="E23" s="31">
        <v>23.46</v>
      </c>
      <c r="F23" s="31">
        <v>854.0999999999999</v>
      </c>
      <c r="G23" s="31">
        <v>834.3</v>
      </c>
      <c r="H23" s="31">
        <v>19.8</v>
      </c>
    </row>
    <row r="24" spans="1:8" s="47" customFormat="1" ht="11.25">
      <c r="A24" s="76" t="s">
        <v>3</v>
      </c>
      <c r="B24" s="31">
        <f>C24+F24</f>
        <v>1935.8300000000002</v>
      </c>
      <c r="C24" s="31">
        <v>1084.43</v>
      </c>
      <c r="D24" s="31">
        <v>695.5</v>
      </c>
      <c r="E24" s="31">
        <v>388.93</v>
      </c>
      <c r="F24" s="31">
        <v>851.4000000000001</v>
      </c>
      <c r="G24" s="31">
        <v>563.6</v>
      </c>
      <c r="H24" s="31">
        <v>287.8</v>
      </c>
    </row>
    <row r="25" spans="1:8" s="47" customFormat="1" ht="11.25">
      <c r="A25" s="55" t="s">
        <v>58</v>
      </c>
      <c r="B25" s="32">
        <f>C25+F25</f>
        <v>18533.38</v>
      </c>
      <c r="C25" s="32">
        <v>7732.580000000001</v>
      </c>
      <c r="D25" s="32">
        <v>7361.400000000001</v>
      </c>
      <c r="E25" s="32">
        <v>371.18</v>
      </c>
      <c r="F25" s="32">
        <v>10800.800000000001</v>
      </c>
      <c r="G25" s="32">
        <v>10495.6</v>
      </c>
      <c r="H25" s="32">
        <v>305.20000000000005</v>
      </c>
    </row>
    <row r="26" spans="1:8" s="51" customFormat="1" ht="5.25" customHeight="1">
      <c r="A26" s="109"/>
      <c r="B26" s="109"/>
      <c r="C26" s="109"/>
      <c r="D26" s="109"/>
      <c r="E26" s="109"/>
      <c r="F26" s="109"/>
      <c r="G26" s="109"/>
      <c r="H26" s="109"/>
    </row>
    <row r="27" spans="1:8" s="51" customFormat="1" ht="12.75">
      <c r="A27" s="127" t="s">
        <v>60</v>
      </c>
      <c r="B27" s="126"/>
      <c r="C27" s="126"/>
      <c r="D27" s="126"/>
      <c r="E27" s="126"/>
      <c r="F27" s="126"/>
      <c r="G27" s="126"/>
      <c r="H27" s="126"/>
    </row>
    <row r="28" spans="1:8" s="51" customFormat="1" ht="5.25" customHeight="1">
      <c r="A28" s="109"/>
      <c r="B28" s="126"/>
      <c r="C28" s="126"/>
      <c r="D28" s="126"/>
      <c r="E28" s="126"/>
      <c r="F28" s="126"/>
      <c r="G28" s="126"/>
      <c r="H28" s="126"/>
    </row>
    <row r="29" spans="1:8" ht="11.25" customHeight="1">
      <c r="A29" s="110" t="s">
        <v>34</v>
      </c>
      <c r="B29" s="110"/>
      <c r="C29" s="110"/>
      <c r="D29" s="110"/>
      <c r="E29" s="110"/>
      <c r="F29" s="110"/>
      <c r="G29" s="110"/>
      <c r="H29" s="110"/>
    </row>
    <row r="30" spans="1:8" ht="5.25" customHeight="1">
      <c r="A30" s="110"/>
      <c r="B30" s="110"/>
      <c r="C30" s="110"/>
      <c r="D30" s="110"/>
      <c r="E30" s="110"/>
      <c r="F30" s="110"/>
      <c r="G30" s="110"/>
      <c r="H30" s="110"/>
    </row>
    <row r="31" spans="1:8" ht="11.25" customHeight="1">
      <c r="A31" s="110" t="s">
        <v>55</v>
      </c>
      <c r="B31" s="110"/>
      <c r="C31" s="110"/>
      <c r="D31" s="110"/>
      <c r="E31" s="110"/>
      <c r="F31" s="110"/>
      <c r="G31" s="110"/>
      <c r="H31" s="110"/>
    </row>
    <row r="32" spans="1:8" ht="11.25" customHeight="1">
      <c r="A32" s="110" t="s">
        <v>26</v>
      </c>
      <c r="B32" s="110"/>
      <c r="C32" s="110"/>
      <c r="D32" s="110"/>
      <c r="E32" s="110"/>
      <c r="F32" s="110"/>
      <c r="G32" s="110"/>
      <c r="H32" s="110"/>
    </row>
    <row r="34" s="44" customFormat="1" ht="12.75">
      <c r="A34" s="43"/>
    </row>
    <row r="35" s="44" customFormat="1" ht="12.75">
      <c r="A35" s="43"/>
    </row>
    <row r="36" spans="1:3" s="44" customFormat="1" ht="12.75">
      <c r="A36" s="43"/>
      <c r="B36" s="45"/>
      <c r="C36" s="45"/>
    </row>
    <row r="37" spans="1:5" s="44" customFormat="1" ht="12.75">
      <c r="A37" s="43"/>
      <c r="B37" s="52"/>
      <c r="C37" s="52"/>
      <c r="D37" s="53"/>
      <c r="E37" s="53"/>
    </row>
    <row r="38" spans="1:5" s="44" customFormat="1" ht="12.75">
      <c r="A38" s="43"/>
      <c r="B38" s="52"/>
      <c r="C38" s="52"/>
      <c r="D38" s="53"/>
      <c r="E38" s="53"/>
    </row>
    <row r="39" spans="1:5" s="44" customFormat="1" ht="12.75">
      <c r="A39" s="43"/>
      <c r="B39" s="52"/>
      <c r="C39" s="52"/>
      <c r="D39" s="53"/>
      <c r="E39" s="53"/>
    </row>
    <row r="40" spans="1:5" s="44" customFormat="1" ht="12.75">
      <c r="A40" s="43"/>
      <c r="B40" s="52"/>
      <c r="C40" s="52"/>
      <c r="D40" s="53"/>
      <c r="E40" s="53"/>
    </row>
    <row r="41" spans="1:5" s="44" customFormat="1" ht="12.75">
      <c r="A41" s="43"/>
      <c r="B41" s="52"/>
      <c r="C41" s="52"/>
      <c r="D41" s="53"/>
      <c r="E41" s="53"/>
    </row>
    <row r="42" spans="1:5" s="44" customFormat="1" ht="12.75">
      <c r="A42" s="43"/>
      <c r="B42" s="52"/>
      <c r="C42" s="52"/>
      <c r="D42" s="53"/>
      <c r="E42" s="53"/>
    </row>
    <row r="43" spans="1:5" s="44" customFormat="1" ht="12.75">
      <c r="A43" s="43"/>
      <c r="B43" s="52"/>
      <c r="C43" s="52"/>
      <c r="D43" s="53"/>
      <c r="E43" s="53"/>
    </row>
    <row r="44" spans="1:5" s="44" customFormat="1" ht="12.75">
      <c r="A44" s="43"/>
      <c r="B44" s="52"/>
      <c r="C44" s="52"/>
      <c r="D44" s="53"/>
      <c r="E44" s="53"/>
    </row>
    <row r="45" spans="1:5" s="44" customFormat="1" ht="12.75">
      <c r="A45" s="43"/>
      <c r="B45" s="52"/>
      <c r="C45" s="52"/>
      <c r="D45" s="53"/>
      <c r="E45" s="53"/>
    </row>
    <row r="46" spans="1:5" s="44" customFormat="1" ht="12.75">
      <c r="A46" s="43"/>
      <c r="B46" s="52"/>
      <c r="C46" s="52"/>
      <c r="D46" s="53"/>
      <c r="E46" s="53"/>
    </row>
    <row r="47" spans="1:5" s="44" customFormat="1" ht="12.75">
      <c r="A47" s="43"/>
      <c r="B47" s="52"/>
      <c r="C47" s="52"/>
      <c r="D47" s="53"/>
      <c r="E47" s="53"/>
    </row>
    <row r="48" spans="1:5" s="44" customFormat="1" ht="12.75">
      <c r="A48" s="43"/>
      <c r="B48" s="52"/>
      <c r="C48" s="52"/>
      <c r="D48" s="53"/>
      <c r="E48" s="53"/>
    </row>
    <row r="49" spans="1:5" s="44" customFormat="1" ht="12.75">
      <c r="A49" s="43"/>
      <c r="B49" s="52"/>
      <c r="C49" s="52"/>
      <c r="D49" s="53"/>
      <c r="E49" s="53"/>
    </row>
    <row r="50" spans="1:5" s="44" customFormat="1" ht="12.75">
      <c r="A50" s="43"/>
      <c r="B50" s="52"/>
      <c r="C50" s="52"/>
      <c r="D50" s="53"/>
      <c r="E50" s="53"/>
    </row>
    <row r="51" spans="1:5" s="44" customFormat="1" ht="12.75">
      <c r="A51" s="43"/>
      <c r="B51" s="52"/>
      <c r="C51" s="52"/>
      <c r="D51" s="53"/>
      <c r="E51" s="53"/>
    </row>
    <row r="52" spans="1:5" s="44" customFormat="1" ht="12.75">
      <c r="A52" s="43"/>
      <c r="B52" s="52"/>
      <c r="C52" s="52"/>
      <c r="D52" s="53"/>
      <c r="E52" s="53"/>
    </row>
    <row r="53" s="44" customFormat="1" ht="12.75">
      <c r="A53" s="43"/>
    </row>
    <row r="54" spans="1:3" s="44" customFormat="1" ht="12.75">
      <c r="A54" s="43"/>
      <c r="B54" s="46"/>
      <c r="C54" s="46"/>
    </row>
    <row r="55" s="44" customFormat="1" ht="12.75">
      <c r="A55" s="43"/>
    </row>
  </sheetData>
  <sheetProtection/>
  <mergeCells count="17">
    <mergeCell ref="A27:H27"/>
    <mergeCell ref="A1:H1"/>
    <mergeCell ref="A2:H2"/>
    <mergeCell ref="A3:H3"/>
    <mergeCell ref="A4:H4"/>
    <mergeCell ref="C5:E5"/>
    <mergeCell ref="F5:H5"/>
    <mergeCell ref="A28:H28"/>
    <mergeCell ref="A30:H30"/>
    <mergeCell ref="A31:H31"/>
    <mergeCell ref="A32:H32"/>
    <mergeCell ref="C6:E6"/>
    <mergeCell ref="F6:H6"/>
    <mergeCell ref="A8:H8"/>
    <mergeCell ref="A9:B9"/>
    <mergeCell ref="A26:H26"/>
    <mergeCell ref="A29:H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pane ySplit="9" topLeftCell="A10" activePane="bottomLeft" state="frozen"/>
      <selection pane="topLeft" activeCell="C37" sqref="C37"/>
      <selection pane="bottomLeft" activeCell="A1" sqref="A1:H1"/>
    </sheetView>
  </sheetViews>
  <sheetFormatPr defaultColWidth="9.140625" defaultRowHeight="12.75"/>
  <cols>
    <col min="1" max="8" width="15.00390625" style="0" customWidth="1"/>
  </cols>
  <sheetData>
    <row r="1" spans="1:8" ht="12.75" customHeight="1">
      <c r="A1" s="128"/>
      <c r="B1" s="128"/>
      <c r="C1" s="128"/>
      <c r="D1" s="128"/>
      <c r="E1" s="128"/>
      <c r="F1" s="128"/>
      <c r="G1" s="128"/>
      <c r="H1" s="128"/>
    </row>
    <row r="2" spans="1:8" ht="12.75" customHeight="1">
      <c r="A2" s="129" t="s">
        <v>53</v>
      </c>
      <c r="B2" s="129"/>
      <c r="C2" s="129"/>
      <c r="D2" s="129"/>
      <c r="E2" s="129"/>
      <c r="F2" s="129"/>
      <c r="G2" s="129"/>
      <c r="H2" s="129"/>
    </row>
    <row r="3" spans="1:8" ht="12.75" customHeight="1">
      <c r="A3" s="130"/>
      <c r="B3" s="130"/>
      <c r="C3" s="130"/>
      <c r="D3" s="130"/>
      <c r="E3" s="130"/>
      <c r="F3" s="130"/>
      <c r="G3" s="130"/>
      <c r="H3" s="130"/>
    </row>
    <row r="4" spans="1:8" ht="12.75" customHeight="1">
      <c r="A4" s="130"/>
      <c r="B4" s="130"/>
      <c r="C4" s="130"/>
      <c r="D4" s="130"/>
      <c r="E4" s="130"/>
      <c r="F4" s="130"/>
      <c r="G4" s="130"/>
      <c r="H4" s="130"/>
    </row>
    <row r="5" spans="1:8" ht="12.75" customHeight="1">
      <c r="A5" s="5"/>
      <c r="B5" s="6" t="s">
        <v>0</v>
      </c>
      <c r="C5" s="131" t="s">
        <v>29</v>
      </c>
      <c r="D5" s="132"/>
      <c r="E5" s="133"/>
      <c r="F5" s="131" t="s">
        <v>30</v>
      </c>
      <c r="G5" s="132"/>
      <c r="H5" s="132"/>
    </row>
    <row r="6" spans="1:8" ht="12.75" customHeight="1">
      <c r="A6" s="3"/>
      <c r="B6" s="7"/>
      <c r="C6" s="134"/>
      <c r="D6" s="135"/>
      <c r="E6" s="136"/>
      <c r="F6" s="134"/>
      <c r="G6" s="135"/>
      <c r="H6" s="135"/>
    </row>
    <row r="7" spans="1:8" ht="12.75" customHeight="1">
      <c r="A7" s="138"/>
      <c r="B7" s="138"/>
      <c r="C7" s="138"/>
      <c r="D7" s="138"/>
      <c r="E7" s="138"/>
      <c r="F7" s="138"/>
      <c r="G7" s="138"/>
      <c r="H7" s="138"/>
    </row>
    <row r="8" spans="1:8" ht="12.75" customHeight="1">
      <c r="A8" s="138"/>
      <c r="B8" s="138"/>
      <c r="C8" s="138"/>
      <c r="D8" s="138"/>
      <c r="E8" s="138"/>
      <c r="F8" s="138"/>
      <c r="G8" s="138"/>
      <c r="H8" s="138"/>
    </row>
    <row r="9" spans="1:8" ht="12.75" customHeight="1">
      <c r="A9" s="139"/>
      <c r="B9" s="139"/>
      <c r="C9" s="9" t="s">
        <v>0</v>
      </c>
      <c r="D9" s="9" t="s">
        <v>1</v>
      </c>
      <c r="E9" s="9" t="s">
        <v>2</v>
      </c>
      <c r="F9" s="9" t="s">
        <v>0</v>
      </c>
      <c r="G9" s="9" t="s">
        <v>1</v>
      </c>
      <c r="H9" s="9" t="s">
        <v>2</v>
      </c>
    </row>
    <row r="10" spans="1:10" ht="11.25" customHeight="1">
      <c r="A10" s="11" t="s">
        <v>0</v>
      </c>
      <c r="B10" s="29">
        <f aca="true" t="shared" si="0" ref="B10:H10">SUM(B11:B27)</f>
        <v>82745.08</v>
      </c>
      <c r="C10" s="29">
        <f t="shared" si="0"/>
        <v>46744.2</v>
      </c>
      <c r="D10" s="29">
        <f t="shared" si="0"/>
        <v>42586.16</v>
      </c>
      <c r="E10" s="29">
        <f t="shared" si="0"/>
        <v>4158.04</v>
      </c>
      <c r="F10" s="29">
        <f t="shared" si="0"/>
        <v>36000.880000000005</v>
      </c>
      <c r="G10" s="29">
        <f t="shared" si="0"/>
        <v>22660.4</v>
      </c>
      <c r="H10" s="29">
        <f t="shared" si="0"/>
        <v>13340.479999999998</v>
      </c>
      <c r="J10" s="34"/>
    </row>
    <row r="11" spans="1:8" ht="11.25" customHeight="1">
      <c r="A11" s="13" t="s">
        <v>52</v>
      </c>
      <c r="B11" s="30">
        <f>C11+F11</f>
        <v>15.7</v>
      </c>
      <c r="C11" s="30">
        <f>D11+E11</f>
        <v>15.7</v>
      </c>
      <c r="D11" s="30">
        <v>15.7</v>
      </c>
      <c r="E11" s="30">
        <v>0</v>
      </c>
      <c r="F11" s="30">
        <v>0</v>
      </c>
      <c r="G11" s="30">
        <v>0</v>
      </c>
      <c r="H11" s="30">
        <v>0</v>
      </c>
    </row>
    <row r="12" spans="1:8" ht="11.25" customHeight="1">
      <c r="A12" s="15" t="s">
        <v>8</v>
      </c>
      <c r="B12" s="30">
        <f>C12+F12</f>
        <v>17334.859999999997</v>
      </c>
      <c r="C12" s="30">
        <f>D12+E12</f>
        <v>16900.76</v>
      </c>
      <c r="D12" s="31">
        <v>16207</v>
      </c>
      <c r="E12" s="31">
        <v>693.76</v>
      </c>
      <c r="F12" s="30">
        <f>G12+H12</f>
        <v>434.1</v>
      </c>
      <c r="G12" s="31">
        <v>418</v>
      </c>
      <c r="H12" s="31">
        <v>16.1</v>
      </c>
    </row>
    <row r="13" spans="1:8" ht="11.25" customHeight="1">
      <c r="A13" s="15" t="s">
        <v>14</v>
      </c>
      <c r="B13" s="30">
        <f>C13+F13</f>
        <v>0.72</v>
      </c>
      <c r="C13" s="30">
        <f>D13+E13</f>
        <v>0.54</v>
      </c>
      <c r="D13" s="31">
        <f>E13+F13</f>
        <v>0.36</v>
      </c>
      <c r="E13" s="31">
        <f>F13+G13</f>
        <v>0.18</v>
      </c>
      <c r="F13" s="30">
        <f>G13+H13</f>
        <v>0.18</v>
      </c>
      <c r="G13" s="31">
        <v>0</v>
      </c>
      <c r="H13" s="31">
        <v>0.18</v>
      </c>
    </row>
    <row r="14" spans="1:8" ht="11.25" customHeight="1">
      <c r="A14" s="15" t="s">
        <v>13</v>
      </c>
      <c r="B14" s="30">
        <f>C14+F14</f>
        <v>3.2</v>
      </c>
      <c r="C14" s="30">
        <f>D14+E14</f>
        <v>2.4000000000000004</v>
      </c>
      <c r="D14" s="31">
        <f>E14+F14</f>
        <v>1.6</v>
      </c>
      <c r="E14" s="31">
        <f>F14+G14</f>
        <v>0.8</v>
      </c>
      <c r="F14" s="30">
        <f>G14+H14</f>
        <v>0.8</v>
      </c>
      <c r="G14" s="31">
        <v>0</v>
      </c>
      <c r="H14" s="31">
        <v>0.8</v>
      </c>
    </row>
    <row r="15" spans="1:8" ht="11.25" customHeight="1">
      <c r="A15" s="15" t="s">
        <v>9</v>
      </c>
      <c r="B15" s="30">
        <f>C15+F15</f>
        <v>137.8</v>
      </c>
      <c r="C15" s="30">
        <f>D15+E15</f>
        <v>1.3</v>
      </c>
      <c r="D15" s="31">
        <v>1</v>
      </c>
      <c r="E15" s="31">
        <v>0.3</v>
      </c>
      <c r="F15" s="30">
        <f>G15+H15</f>
        <v>136.5</v>
      </c>
      <c r="G15" s="31">
        <v>19.3</v>
      </c>
      <c r="H15" s="31">
        <v>117.2</v>
      </c>
    </row>
    <row r="16" spans="1:8" ht="11.25" customHeight="1">
      <c r="A16" s="15" t="s">
        <v>12</v>
      </c>
      <c r="B16" s="30">
        <f>C16+F16</f>
        <v>1945.2</v>
      </c>
      <c r="C16" s="30">
        <f>D16+E16</f>
        <v>1210.5</v>
      </c>
      <c r="D16" s="31">
        <v>1166</v>
      </c>
      <c r="E16" s="31">
        <v>44.5</v>
      </c>
      <c r="F16" s="30">
        <f>G16+H16</f>
        <v>734.7</v>
      </c>
      <c r="G16" s="31">
        <v>730</v>
      </c>
      <c r="H16" s="31">
        <v>4.7</v>
      </c>
    </row>
    <row r="17" spans="1:8" ht="11.25" customHeight="1">
      <c r="A17" s="15" t="s">
        <v>10</v>
      </c>
      <c r="B17" s="30">
        <f>C17+F17</f>
        <v>909.4</v>
      </c>
      <c r="C17" s="30">
        <f>D17+E17</f>
        <v>166.4</v>
      </c>
      <c r="D17" s="31">
        <v>99.4</v>
      </c>
      <c r="E17" s="31">
        <v>67</v>
      </c>
      <c r="F17" s="30">
        <f>G17+H17</f>
        <v>743</v>
      </c>
      <c r="G17" s="31">
        <v>210</v>
      </c>
      <c r="H17" s="31">
        <v>533</v>
      </c>
    </row>
    <row r="18" spans="1:8" ht="11.25" customHeight="1">
      <c r="A18" s="15" t="s">
        <v>5</v>
      </c>
      <c r="B18" s="30">
        <f>C18+F18</f>
        <v>16274.169999999998</v>
      </c>
      <c r="C18" s="30">
        <f>D18+E18</f>
        <v>13825.97</v>
      </c>
      <c r="D18" s="31">
        <v>13132</v>
      </c>
      <c r="E18" s="31">
        <v>693.97</v>
      </c>
      <c r="F18" s="30">
        <f>G18+H18</f>
        <v>2448.2</v>
      </c>
      <c r="G18" s="31">
        <v>2121.5</v>
      </c>
      <c r="H18" s="31">
        <v>326.7</v>
      </c>
    </row>
    <row r="19" spans="1:8" ht="11.25" customHeight="1">
      <c r="A19" s="15" t="s">
        <v>7</v>
      </c>
      <c r="B19" s="30">
        <f>C19+F19</f>
        <v>2733.66</v>
      </c>
      <c r="C19" s="30">
        <f>D19+E19</f>
        <v>1431.06</v>
      </c>
      <c r="D19" s="31">
        <v>435</v>
      </c>
      <c r="E19" s="31">
        <v>996.06</v>
      </c>
      <c r="F19" s="30">
        <f>G19+H19</f>
        <v>1302.6</v>
      </c>
      <c r="G19" s="31">
        <v>697</v>
      </c>
      <c r="H19" s="31">
        <v>605.6</v>
      </c>
    </row>
    <row r="20" spans="1:8" ht="11.25" customHeight="1">
      <c r="A20" s="15" t="s">
        <v>31</v>
      </c>
      <c r="B20" s="30">
        <f>C20+F20</f>
        <v>4058.87</v>
      </c>
      <c r="C20" s="30">
        <f>D20+E20</f>
        <v>1114.27</v>
      </c>
      <c r="D20" s="31">
        <v>753</v>
      </c>
      <c r="E20" s="31">
        <v>361.27</v>
      </c>
      <c r="F20" s="30">
        <f>G20+H20</f>
        <v>2944.6</v>
      </c>
      <c r="G20" s="31">
        <v>1903</v>
      </c>
      <c r="H20" s="31">
        <v>1041.6</v>
      </c>
    </row>
    <row r="21" spans="1:8" ht="11.25" customHeight="1">
      <c r="A21" s="15" t="s">
        <v>6</v>
      </c>
      <c r="B21" s="30">
        <f>C21+F21</f>
        <v>17371.18</v>
      </c>
      <c r="C21" s="30">
        <f>D21+E21</f>
        <v>2482.7799999999997</v>
      </c>
      <c r="D21" s="31">
        <v>1825</v>
      </c>
      <c r="E21" s="31">
        <v>657.78</v>
      </c>
      <c r="F21" s="30">
        <f>G21+H21</f>
        <v>14888.4</v>
      </c>
      <c r="G21" s="31">
        <v>4828</v>
      </c>
      <c r="H21" s="31">
        <v>10060.4</v>
      </c>
    </row>
    <row r="22" spans="1:8" ht="11.25" customHeight="1">
      <c r="A22" s="15" t="s">
        <v>4</v>
      </c>
      <c r="B22" s="30">
        <f>C22+F22</f>
        <v>384.96</v>
      </c>
      <c r="C22" s="30">
        <f>D22+E22</f>
        <v>226.76</v>
      </c>
      <c r="D22" s="30">
        <v>218</v>
      </c>
      <c r="E22" s="30">
        <v>8.76</v>
      </c>
      <c r="F22" s="30">
        <f>G22+H22</f>
        <v>158.2</v>
      </c>
      <c r="G22" s="31">
        <v>138</v>
      </c>
      <c r="H22" s="31">
        <v>20.2</v>
      </c>
    </row>
    <row r="23" spans="1:8" ht="11.25" customHeight="1">
      <c r="A23" s="15" t="s">
        <v>15</v>
      </c>
      <c r="B23" s="30">
        <f>C23+F23</f>
        <v>40</v>
      </c>
      <c r="C23" s="30">
        <f>D23+E23</f>
        <v>4</v>
      </c>
      <c r="D23" s="30">
        <v>4</v>
      </c>
      <c r="E23" s="30">
        <v>0</v>
      </c>
      <c r="F23" s="30">
        <f>G23+H23</f>
        <v>36</v>
      </c>
      <c r="G23" s="30">
        <v>36</v>
      </c>
      <c r="H23" s="30">
        <v>0</v>
      </c>
    </row>
    <row r="24" spans="1:8" ht="11.25" customHeight="1">
      <c r="A24" s="15" t="s">
        <v>51</v>
      </c>
      <c r="B24" s="30">
        <f>C24+F24</f>
        <v>221.9</v>
      </c>
      <c r="C24" s="30">
        <f>D24+E24</f>
        <v>221.9</v>
      </c>
      <c r="D24" s="31">
        <v>221.9</v>
      </c>
      <c r="E24" s="31">
        <v>0</v>
      </c>
      <c r="F24" s="31">
        <v>0</v>
      </c>
      <c r="G24" s="31">
        <v>0</v>
      </c>
      <c r="H24" s="31">
        <v>0</v>
      </c>
    </row>
    <row r="25" spans="1:8" ht="11.25" customHeight="1">
      <c r="A25" s="15" t="s">
        <v>11</v>
      </c>
      <c r="B25" s="30">
        <f>C25+F25</f>
        <v>1625.27</v>
      </c>
      <c r="C25" s="30">
        <f>D25+E25</f>
        <v>418.47</v>
      </c>
      <c r="D25" s="31">
        <v>412</v>
      </c>
      <c r="E25" s="31">
        <v>6.47</v>
      </c>
      <c r="F25" s="31">
        <f>G25+H25</f>
        <v>1206.8</v>
      </c>
      <c r="G25" s="32">
        <v>1197</v>
      </c>
      <c r="H25" s="32">
        <v>9.8</v>
      </c>
    </row>
    <row r="26" spans="1:8" ht="11.25" customHeight="1">
      <c r="A26" s="15" t="s">
        <v>3</v>
      </c>
      <c r="B26" s="30">
        <f>C26+F26</f>
        <v>1861.5</v>
      </c>
      <c r="C26" s="30">
        <f>D26+E26</f>
        <v>971.7</v>
      </c>
      <c r="D26" s="31">
        <v>598</v>
      </c>
      <c r="E26" s="31">
        <v>373.7</v>
      </c>
      <c r="F26" s="31">
        <f>G26+H26</f>
        <v>889.8</v>
      </c>
      <c r="G26" s="32">
        <v>498</v>
      </c>
      <c r="H26" s="32">
        <v>391.8</v>
      </c>
    </row>
    <row r="27" spans="1:8" ht="11.25" customHeight="1">
      <c r="A27" s="39" t="s">
        <v>16</v>
      </c>
      <c r="B27" s="32">
        <f>C27+F27</f>
        <v>17826.69</v>
      </c>
      <c r="C27" s="32">
        <f>D27+E27</f>
        <v>7749.69</v>
      </c>
      <c r="D27" s="33">
        <v>7496.2</v>
      </c>
      <c r="E27" s="33">
        <v>253.48999999999998</v>
      </c>
      <c r="F27" s="33">
        <f>G27+H27</f>
        <v>10077</v>
      </c>
      <c r="G27" s="32">
        <v>9864.6</v>
      </c>
      <c r="H27" s="32">
        <v>212.4</v>
      </c>
    </row>
    <row r="28" spans="1:8" ht="5.25" customHeight="1">
      <c r="A28" s="140"/>
      <c r="B28" s="140"/>
      <c r="C28" s="140"/>
      <c r="D28" s="140"/>
      <c r="E28" s="140"/>
      <c r="F28" s="140"/>
      <c r="G28" s="140"/>
      <c r="H28" s="140"/>
    </row>
    <row r="29" spans="1:8" ht="11.25" customHeight="1">
      <c r="A29" s="141" t="s">
        <v>34</v>
      </c>
      <c r="B29" s="137"/>
      <c r="C29" s="137"/>
      <c r="D29" s="137"/>
      <c r="E29" s="137"/>
      <c r="F29" s="137"/>
      <c r="G29" s="137"/>
      <c r="H29" s="137"/>
    </row>
    <row r="30" spans="1:8" ht="5.25" customHeight="1">
      <c r="A30" s="137"/>
      <c r="B30" s="137"/>
      <c r="C30" s="137"/>
      <c r="D30" s="137"/>
      <c r="E30" s="137"/>
      <c r="F30" s="137"/>
      <c r="G30" s="137"/>
      <c r="H30" s="137"/>
    </row>
    <row r="31" spans="1:8" ht="11.25" customHeight="1">
      <c r="A31" s="137" t="s">
        <v>50</v>
      </c>
      <c r="B31" s="137"/>
      <c r="C31" s="137"/>
      <c r="D31" s="137"/>
      <c r="E31" s="137"/>
      <c r="F31" s="137"/>
      <c r="G31" s="137"/>
      <c r="H31" s="137"/>
    </row>
    <row r="32" spans="1:8" ht="11.25" customHeight="1">
      <c r="A32" s="137" t="s">
        <v>26</v>
      </c>
      <c r="B32" s="137"/>
      <c r="C32" s="137"/>
      <c r="D32" s="137"/>
      <c r="E32" s="137"/>
      <c r="F32" s="137"/>
      <c r="G32" s="137"/>
      <c r="H32" s="137"/>
    </row>
  </sheetData>
  <sheetProtection/>
  <mergeCells count="16">
    <mergeCell ref="C6:E6"/>
    <mergeCell ref="F6:H6"/>
    <mergeCell ref="A31:H31"/>
    <mergeCell ref="A32:H32"/>
    <mergeCell ref="A7:H7"/>
    <mergeCell ref="A8:H8"/>
    <mergeCell ref="A9:B9"/>
    <mergeCell ref="A28:H28"/>
    <mergeCell ref="A29:H29"/>
    <mergeCell ref="A30:H30"/>
    <mergeCell ref="A1:H1"/>
    <mergeCell ref="A2:H2"/>
    <mergeCell ref="A3:H3"/>
    <mergeCell ref="A4:H4"/>
    <mergeCell ref="C5:E5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pane ySplit="9" topLeftCell="A10" activePane="bottomLeft" state="frozen"/>
      <selection pane="topLeft" activeCell="C37" sqref="C37"/>
      <selection pane="bottomLeft" activeCell="A1" sqref="A1:H1"/>
    </sheetView>
  </sheetViews>
  <sheetFormatPr defaultColWidth="9.140625" defaultRowHeight="12.75"/>
  <cols>
    <col min="1" max="1" width="15.00390625" style="1" customWidth="1"/>
    <col min="2" max="8" width="15.00390625" style="0" customWidth="1"/>
  </cols>
  <sheetData>
    <row r="1" spans="1:8" ht="12.75" customHeight="1">
      <c r="A1" s="142"/>
      <c r="B1" s="142"/>
      <c r="C1" s="142"/>
      <c r="D1" s="142"/>
      <c r="E1" s="142"/>
      <c r="F1" s="142"/>
      <c r="G1" s="142"/>
      <c r="H1" s="142"/>
    </row>
    <row r="2" spans="1:8" ht="12.75" customHeight="1">
      <c r="A2" s="129" t="s">
        <v>36</v>
      </c>
      <c r="B2" s="129"/>
      <c r="C2" s="129"/>
      <c r="D2" s="129"/>
      <c r="E2" s="129"/>
      <c r="F2" s="129"/>
      <c r="G2" s="129"/>
      <c r="H2" s="129"/>
    </row>
    <row r="3" spans="1:8" s="2" customFormat="1" ht="12.75" customHeight="1">
      <c r="A3" s="130"/>
      <c r="B3" s="130"/>
      <c r="C3" s="130"/>
      <c r="D3" s="130"/>
      <c r="E3" s="130"/>
      <c r="F3" s="130"/>
      <c r="G3" s="130"/>
      <c r="H3" s="130"/>
    </row>
    <row r="4" spans="1:8" s="2" customFormat="1" ht="12.75" customHeight="1">
      <c r="A4" s="130"/>
      <c r="B4" s="130"/>
      <c r="C4" s="130"/>
      <c r="D4" s="130"/>
      <c r="E4" s="130"/>
      <c r="F4" s="130"/>
      <c r="G4" s="130"/>
      <c r="H4" s="130"/>
    </row>
    <row r="5" spans="1:8" s="4" customFormat="1" ht="12.75" customHeight="1">
      <c r="A5" s="5"/>
      <c r="B5" s="6" t="s">
        <v>0</v>
      </c>
      <c r="C5" s="131" t="s">
        <v>29</v>
      </c>
      <c r="D5" s="132"/>
      <c r="E5" s="133"/>
      <c r="F5" s="131" t="s">
        <v>30</v>
      </c>
      <c r="G5" s="132"/>
      <c r="H5" s="132"/>
    </row>
    <row r="6" spans="1:8" s="4" customFormat="1" ht="12.75" customHeight="1">
      <c r="A6" s="3"/>
      <c r="B6" s="7"/>
      <c r="C6" s="134"/>
      <c r="D6" s="135"/>
      <c r="E6" s="136"/>
      <c r="F6" s="134"/>
      <c r="G6" s="135"/>
      <c r="H6" s="135"/>
    </row>
    <row r="7" spans="1:8" s="4" customFormat="1" ht="12.75" customHeight="1">
      <c r="A7" s="138"/>
      <c r="B7" s="138"/>
      <c r="C7" s="138"/>
      <c r="D7" s="138"/>
      <c r="E7" s="138"/>
      <c r="F7" s="138"/>
      <c r="G7" s="138"/>
      <c r="H7" s="138"/>
    </row>
    <row r="8" spans="1:8" s="4" customFormat="1" ht="12.75" customHeight="1">
      <c r="A8" s="138"/>
      <c r="B8" s="138"/>
      <c r="C8" s="138"/>
      <c r="D8" s="138"/>
      <c r="E8" s="138"/>
      <c r="F8" s="138"/>
      <c r="G8" s="138"/>
      <c r="H8" s="138"/>
    </row>
    <row r="9" spans="1:8" s="4" customFormat="1" ht="12.75" customHeight="1">
      <c r="A9" s="139"/>
      <c r="B9" s="139"/>
      <c r="C9" s="9" t="s">
        <v>0</v>
      </c>
      <c r="D9" s="9" t="s">
        <v>1</v>
      </c>
      <c r="E9" s="9" t="s">
        <v>2</v>
      </c>
      <c r="F9" s="9" t="s">
        <v>0</v>
      </c>
      <c r="G9" s="9" t="s">
        <v>1</v>
      </c>
      <c r="H9" s="9" t="s">
        <v>2</v>
      </c>
    </row>
    <row r="10" spans="1:10" s="10" customFormat="1" ht="11.25" customHeight="1">
      <c r="A10" s="11" t="s">
        <v>0</v>
      </c>
      <c r="B10" s="29">
        <v>76806</v>
      </c>
      <c r="C10" s="29">
        <v>44381</v>
      </c>
      <c r="D10" s="29">
        <v>39983</v>
      </c>
      <c r="E10" s="29">
        <v>4398</v>
      </c>
      <c r="F10" s="29">
        <v>32425</v>
      </c>
      <c r="G10" s="29">
        <v>23860</v>
      </c>
      <c r="H10" s="29">
        <v>8565</v>
      </c>
      <c r="J10" s="40"/>
    </row>
    <row r="11" spans="1:8" s="10" customFormat="1" ht="11.25" customHeight="1">
      <c r="A11" s="13" t="s">
        <v>8</v>
      </c>
      <c r="B11" s="30">
        <v>18268</v>
      </c>
      <c r="C11" s="30">
        <v>18000</v>
      </c>
      <c r="D11" s="30">
        <v>17043</v>
      </c>
      <c r="E11" s="30">
        <v>957</v>
      </c>
      <c r="F11" s="30">
        <v>268</v>
      </c>
      <c r="G11" s="30">
        <v>263</v>
      </c>
      <c r="H11" s="30">
        <v>5</v>
      </c>
    </row>
    <row r="12" spans="1:8" s="10" customFormat="1" ht="11.25" customHeight="1">
      <c r="A12" s="15" t="s">
        <v>14</v>
      </c>
      <c r="B12" s="30">
        <v>0</v>
      </c>
      <c r="C12" s="30">
        <v>0</v>
      </c>
      <c r="D12" s="31">
        <v>0</v>
      </c>
      <c r="E12" s="31">
        <v>0</v>
      </c>
      <c r="F12" s="30">
        <v>0</v>
      </c>
      <c r="G12" s="31">
        <v>0</v>
      </c>
      <c r="H12" s="31">
        <v>0</v>
      </c>
    </row>
    <row r="13" spans="1:8" s="10" customFormat="1" ht="11.25" customHeight="1">
      <c r="A13" s="15" t="s">
        <v>13</v>
      </c>
      <c r="B13" s="30">
        <v>63</v>
      </c>
      <c r="C13" s="30">
        <v>12</v>
      </c>
      <c r="D13" s="31">
        <v>1</v>
      </c>
      <c r="E13" s="31">
        <v>11</v>
      </c>
      <c r="F13" s="30">
        <v>51</v>
      </c>
      <c r="G13" s="31">
        <v>6</v>
      </c>
      <c r="H13" s="31">
        <v>45</v>
      </c>
    </row>
    <row r="14" spans="1:8" s="10" customFormat="1" ht="11.25" customHeight="1">
      <c r="A14" s="15" t="s">
        <v>9</v>
      </c>
      <c r="B14" s="30">
        <v>194</v>
      </c>
      <c r="C14" s="30">
        <v>0</v>
      </c>
      <c r="D14" s="31">
        <v>0</v>
      </c>
      <c r="E14" s="31">
        <v>0</v>
      </c>
      <c r="F14" s="30">
        <v>194</v>
      </c>
      <c r="G14" s="31">
        <v>54</v>
      </c>
      <c r="H14" s="31">
        <v>140</v>
      </c>
    </row>
    <row r="15" spans="1:8" s="10" customFormat="1" ht="11.25" customHeight="1">
      <c r="A15" s="15" t="s">
        <v>12</v>
      </c>
      <c r="B15" s="30">
        <v>2186</v>
      </c>
      <c r="C15" s="30">
        <v>1210</v>
      </c>
      <c r="D15" s="31">
        <v>1137</v>
      </c>
      <c r="E15" s="31">
        <v>73</v>
      </c>
      <c r="F15" s="30">
        <v>976</v>
      </c>
      <c r="G15" s="31">
        <v>937</v>
      </c>
      <c r="H15" s="31">
        <v>39</v>
      </c>
    </row>
    <row r="16" spans="1:8" s="10" customFormat="1" ht="11.25" customHeight="1">
      <c r="A16" s="15" t="s">
        <v>10</v>
      </c>
      <c r="B16" s="30">
        <v>1071</v>
      </c>
      <c r="C16" s="30">
        <v>71</v>
      </c>
      <c r="D16" s="31">
        <v>50</v>
      </c>
      <c r="E16" s="31">
        <v>21</v>
      </c>
      <c r="F16" s="30">
        <v>1000</v>
      </c>
      <c r="G16" s="31">
        <v>417</v>
      </c>
      <c r="H16" s="31">
        <v>583</v>
      </c>
    </row>
    <row r="17" spans="1:8" s="10" customFormat="1" ht="11.25" customHeight="1">
      <c r="A17" s="15" t="s">
        <v>5</v>
      </c>
      <c r="B17" s="30">
        <v>15567</v>
      </c>
      <c r="C17" s="30">
        <v>12527</v>
      </c>
      <c r="D17" s="31">
        <v>11056</v>
      </c>
      <c r="E17" s="31">
        <v>1471</v>
      </c>
      <c r="F17" s="30">
        <v>3040</v>
      </c>
      <c r="G17" s="31">
        <v>2655</v>
      </c>
      <c r="H17" s="31">
        <v>385</v>
      </c>
    </row>
    <row r="18" spans="1:8" s="10" customFormat="1" ht="11.25" customHeight="1">
      <c r="A18" s="15" t="s">
        <v>7</v>
      </c>
      <c r="B18" s="30">
        <v>2545</v>
      </c>
      <c r="C18" s="30">
        <v>992</v>
      </c>
      <c r="D18" s="31">
        <v>290</v>
      </c>
      <c r="E18" s="31">
        <v>702</v>
      </c>
      <c r="F18" s="30">
        <v>1553</v>
      </c>
      <c r="G18" s="31">
        <v>1031</v>
      </c>
      <c r="H18" s="31">
        <v>522</v>
      </c>
    </row>
    <row r="19" spans="1:8" s="10" customFormat="1" ht="11.25" customHeight="1">
      <c r="A19" s="15" t="s">
        <v>31</v>
      </c>
      <c r="B19" s="30">
        <v>4709</v>
      </c>
      <c r="C19" s="30">
        <v>459</v>
      </c>
      <c r="D19" s="31">
        <v>414</v>
      </c>
      <c r="E19" s="31">
        <v>45</v>
      </c>
      <c r="F19" s="30">
        <v>4250</v>
      </c>
      <c r="G19" s="31">
        <v>2899</v>
      </c>
      <c r="H19" s="31">
        <v>1351</v>
      </c>
    </row>
    <row r="20" spans="1:8" s="10" customFormat="1" ht="11.25" customHeight="1">
      <c r="A20" s="15" t="s">
        <v>6</v>
      </c>
      <c r="B20" s="30">
        <v>10293</v>
      </c>
      <c r="C20" s="30">
        <v>1503</v>
      </c>
      <c r="D20" s="31">
        <v>996</v>
      </c>
      <c r="E20" s="31">
        <v>507</v>
      </c>
      <c r="F20" s="30">
        <v>8790</v>
      </c>
      <c r="G20" s="31">
        <v>3804</v>
      </c>
      <c r="H20" s="31">
        <v>4986</v>
      </c>
    </row>
    <row r="21" spans="1:8" s="10" customFormat="1" ht="11.25" customHeight="1">
      <c r="A21" s="15" t="s">
        <v>4</v>
      </c>
      <c r="B21" s="30">
        <v>377</v>
      </c>
      <c r="C21" s="30">
        <v>288</v>
      </c>
      <c r="D21" s="31">
        <v>272</v>
      </c>
      <c r="E21" s="31">
        <v>16</v>
      </c>
      <c r="F21" s="30">
        <v>89</v>
      </c>
      <c r="G21" s="31">
        <v>60</v>
      </c>
      <c r="H21" s="31">
        <v>29</v>
      </c>
    </row>
    <row r="22" spans="1:8" s="10" customFormat="1" ht="11.25" customHeight="1">
      <c r="A22" s="15" t="s">
        <v>15</v>
      </c>
      <c r="B22" s="30">
        <v>79</v>
      </c>
      <c r="C22" s="30">
        <v>2</v>
      </c>
      <c r="D22" s="31">
        <v>2</v>
      </c>
      <c r="E22" s="31">
        <v>0</v>
      </c>
      <c r="F22" s="30">
        <v>77</v>
      </c>
      <c r="G22" s="31">
        <v>77</v>
      </c>
      <c r="H22" s="31">
        <v>0</v>
      </c>
    </row>
    <row r="23" spans="1:8" s="10" customFormat="1" ht="11.25" customHeight="1">
      <c r="A23" s="15" t="s">
        <v>11</v>
      </c>
      <c r="B23" s="30">
        <v>1627</v>
      </c>
      <c r="C23" s="30">
        <v>281</v>
      </c>
      <c r="D23" s="30">
        <v>280</v>
      </c>
      <c r="E23" s="30">
        <v>1</v>
      </c>
      <c r="F23" s="30">
        <v>1346</v>
      </c>
      <c r="G23" s="30">
        <v>1340</v>
      </c>
      <c r="H23" s="30">
        <v>6</v>
      </c>
    </row>
    <row r="24" spans="1:8" s="10" customFormat="1" ht="11.25" customHeight="1">
      <c r="A24" s="15" t="s">
        <v>3</v>
      </c>
      <c r="B24" s="30">
        <v>1859</v>
      </c>
      <c r="C24" s="31">
        <v>1083</v>
      </c>
      <c r="D24" s="31">
        <v>719</v>
      </c>
      <c r="E24" s="31">
        <v>364</v>
      </c>
      <c r="F24" s="31">
        <v>776</v>
      </c>
      <c r="G24" s="31">
        <v>588</v>
      </c>
      <c r="H24" s="31">
        <v>188</v>
      </c>
    </row>
    <row r="25" spans="1:8" s="10" customFormat="1" ht="11.25" customHeight="1">
      <c r="A25" s="17" t="s">
        <v>16</v>
      </c>
      <c r="B25" s="32">
        <v>17968</v>
      </c>
      <c r="C25" s="33">
        <v>7953</v>
      </c>
      <c r="D25" s="32">
        <v>7723</v>
      </c>
      <c r="E25" s="32">
        <v>230</v>
      </c>
      <c r="F25" s="33">
        <v>10015</v>
      </c>
      <c r="G25" s="32">
        <v>9729</v>
      </c>
      <c r="H25" s="32">
        <v>286</v>
      </c>
    </row>
    <row r="26" spans="1:8" s="20" customFormat="1" ht="5.25" customHeight="1">
      <c r="A26" s="140"/>
      <c r="B26" s="140"/>
      <c r="C26" s="140"/>
      <c r="D26" s="140"/>
      <c r="E26" s="140"/>
      <c r="F26" s="140"/>
      <c r="G26" s="140"/>
      <c r="H26" s="140"/>
    </row>
    <row r="27" spans="1:8" s="21" customFormat="1" ht="11.25">
      <c r="A27" s="141" t="s">
        <v>34</v>
      </c>
      <c r="B27" s="137"/>
      <c r="C27" s="137"/>
      <c r="D27" s="137"/>
      <c r="E27" s="137"/>
      <c r="F27" s="137"/>
      <c r="G27" s="137"/>
      <c r="H27" s="137"/>
    </row>
    <row r="28" spans="1:8" s="22" customFormat="1" ht="5.25" customHeight="1">
      <c r="A28" s="137"/>
      <c r="B28" s="137"/>
      <c r="C28" s="137"/>
      <c r="D28" s="137"/>
      <c r="E28" s="137"/>
      <c r="F28" s="137"/>
      <c r="G28" s="137"/>
      <c r="H28" s="137"/>
    </row>
    <row r="29" spans="1:8" s="23" customFormat="1" ht="11.25">
      <c r="A29" s="141" t="s">
        <v>35</v>
      </c>
      <c r="B29" s="137"/>
      <c r="C29" s="137"/>
      <c r="D29" s="137"/>
      <c r="E29" s="137"/>
      <c r="F29" s="137"/>
      <c r="G29" s="137"/>
      <c r="H29" s="137"/>
    </row>
    <row r="30" spans="1:8" s="23" customFormat="1" ht="11.25" customHeight="1">
      <c r="A30" s="137" t="s">
        <v>26</v>
      </c>
      <c r="B30" s="137"/>
      <c r="C30" s="137"/>
      <c r="D30" s="137"/>
      <c r="E30" s="137"/>
      <c r="F30" s="137"/>
      <c r="G30" s="137"/>
      <c r="H30" s="137"/>
    </row>
    <row r="33" spans="2:8" ht="12.75">
      <c r="B33" s="34"/>
      <c r="C33" s="34"/>
      <c r="D33" s="34"/>
      <c r="E33" s="34"/>
      <c r="F33" s="34"/>
      <c r="G33" s="34"/>
      <c r="H33" s="34"/>
    </row>
    <row r="34" ht="12.75">
      <c r="B34" s="34"/>
    </row>
  </sheetData>
  <sheetProtection/>
  <mergeCells count="16">
    <mergeCell ref="A27:H27"/>
    <mergeCell ref="A28:H28"/>
    <mergeCell ref="A29:H29"/>
    <mergeCell ref="A30:H30"/>
    <mergeCell ref="C6:E6"/>
    <mergeCell ref="F6:H6"/>
    <mergeCell ref="A7:H7"/>
    <mergeCell ref="A8:H8"/>
    <mergeCell ref="A9:B9"/>
    <mergeCell ref="A26:H26"/>
    <mergeCell ref="A1:H1"/>
    <mergeCell ref="A2:H2"/>
    <mergeCell ref="A3:H3"/>
    <mergeCell ref="A4:H4"/>
    <mergeCell ref="C5:E5"/>
    <mergeCell ref="F5:H5"/>
  </mergeCells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Pescato nei laghi Maggiore e Ceresio (in chilogrammi), in Ticino, nel 2009</dc:title>
  <dc:subject/>
  <dc:creator>Oberti Gallo Alessandra</dc:creator>
  <cp:keywords/>
  <dc:description/>
  <cp:lastModifiedBy>Oberti Gallo Alessandra / fust009</cp:lastModifiedBy>
  <cp:lastPrinted>2020-12-14T12:10:46Z</cp:lastPrinted>
  <dcterms:created xsi:type="dcterms:W3CDTF">2003-12-29T10:05:38Z</dcterms:created>
  <dcterms:modified xsi:type="dcterms:W3CDTF">2023-11-14T07:51:33Z</dcterms:modified>
  <cp:category/>
  <cp:version/>
  <cp:contentType/>
  <cp:contentStatus/>
</cp:coreProperties>
</file>